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health-my.sharepoint.com/personal/atuckow_med_umich_edu/Documents/Desktop/GCAMP Testing/"/>
    </mc:Choice>
  </mc:AlternateContent>
  <xr:revisionPtr revIDLastSave="70" documentId="8_{558F5D88-D24B-4B58-9341-9EECBB6EA0DC}" xr6:coauthVersionLast="47" xr6:coauthVersionMax="47" xr10:uidLastSave="{4E1A1F01-AE43-4B26-A90A-3F3112EAA406}"/>
  <bookViews>
    <workbookView xWindow="-120" yWindow="-120" windowWidth="29040" windowHeight="15720" firstSheet="3" activeTab="5" xr2:uid="{93D4985C-2708-4979-BA51-AA9EBC062346}"/>
  </bookViews>
  <sheets>
    <sheet name="Sheet1" sheetId="1" state="hidden" r:id="rId1"/>
    <sheet name="Sheet2" sheetId="2" state="hidden" r:id="rId2"/>
    <sheet name="Sheet4" sheetId="4" state="hidden" r:id="rId3"/>
    <sheet name="time course" sheetId="3" r:id="rId4"/>
    <sheet name="carb time course " sheetId="5" r:id="rId5"/>
    <sheet name="edta time cour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6" l="1"/>
  <c r="E43" i="6"/>
  <c r="E44" i="6"/>
  <c r="D43" i="6"/>
  <c r="C42" i="6"/>
  <c r="W3" i="6"/>
  <c r="W4" i="6"/>
  <c r="W5" i="6"/>
  <c r="W6" i="6"/>
  <c r="W7" i="6"/>
  <c r="W8" i="6"/>
  <c r="W9" i="6"/>
  <c r="W10" i="6"/>
  <c r="W11" i="6"/>
  <c r="W12" i="6"/>
  <c r="W13" i="6"/>
  <c r="W14" i="6"/>
  <c r="W2" i="6"/>
  <c r="Q3" i="6"/>
  <c r="D33" i="6" s="1"/>
  <c r="Q4" i="6"/>
  <c r="D34" i="6" s="1"/>
  <c r="Q5" i="6"/>
  <c r="D35" i="6" s="1"/>
  <c r="Q6" i="6"/>
  <c r="D36" i="6" s="1"/>
  <c r="Q7" i="6"/>
  <c r="Q8" i="6"/>
  <c r="Q9" i="6"/>
  <c r="Q10" i="6"/>
  <c r="D40" i="6" s="1"/>
  <c r="Q11" i="6"/>
  <c r="D41" i="6" s="1"/>
  <c r="Q12" i="6"/>
  <c r="D42" i="6" s="1"/>
  <c r="Q13" i="6"/>
  <c r="Q2" i="6"/>
  <c r="D32" i="6" s="1"/>
  <c r="D2" i="6"/>
  <c r="C16" i="6"/>
  <c r="I3" i="6"/>
  <c r="C33" i="6" s="1"/>
  <c r="I4" i="6"/>
  <c r="I5" i="6"/>
  <c r="C35" i="6" s="1"/>
  <c r="I6" i="6"/>
  <c r="I7" i="6"/>
  <c r="I8" i="6"/>
  <c r="I9" i="6"/>
  <c r="I10" i="6"/>
  <c r="I11" i="6"/>
  <c r="I12" i="6"/>
  <c r="I2" i="6"/>
  <c r="C32" i="6" s="1"/>
  <c r="C3" i="6"/>
  <c r="C4" i="6"/>
  <c r="C5" i="6"/>
  <c r="C6" i="6"/>
  <c r="C7" i="6"/>
  <c r="C8" i="6"/>
  <c r="C9" i="6"/>
  <c r="C10" i="6"/>
  <c r="C11" i="6"/>
  <c r="C12" i="6"/>
  <c r="C13" i="6"/>
  <c r="C14" i="6"/>
  <c r="C15" i="6"/>
  <c r="C2" i="6"/>
  <c r="E47" i="5"/>
  <c r="E48" i="5"/>
  <c r="E49" i="5"/>
  <c r="E50" i="5"/>
  <c r="E51" i="5"/>
  <c r="D45" i="5"/>
  <c r="D46" i="5"/>
  <c r="D50" i="5"/>
  <c r="C43" i="5"/>
  <c r="C44" i="5"/>
  <c r="C49" i="5"/>
  <c r="C50" i="5"/>
  <c r="C55" i="5"/>
  <c r="C56" i="5"/>
  <c r="W3" i="5"/>
  <c r="E33" i="5" s="1"/>
  <c r="W4" i="5"/>
  <c r="E34" i="5" s="1"/>
  <c r="W5" i="5"/>
  <c r="E35" i="5" s="1"/>
  <c r="W6" i="5"/>
  <c r="W7" i="5"/>
  <c r="E37" i="5" s="1"/>
  <c r="W8" i="5"/>
  <c r="E38" i="5" s="1"/>
  <c r="W9" i="5"/>
  <c r="E39" i="5" s="1"/>
  <c r="W10" i="5"/>
  <c r="E40" i="5" s="1"/>
  <c r="W11" i="5"/>
  <c r="E41" i="5" s="1"/>
  <c r="W12" i="5"/>
  <c r="W13" i="5"/>
  <c r="W14" i="5"/>
  <c r="W15" i="5"/>
  <c r="E45" i="5" s="1"/>
  <c r="W16" i="5"/>
  <c r="E46" i="5" s="1"/>
  <c r="W17" i="5"/>
  <c r="W18" i="5"/>
  <c r="W19" i="5"/>
  <c r="W20" i="5"/>
  <c r="W21" i="5"/>
  <c r="W2" i="5"/>
  <c r="E32" i="5" s="1"/>
  <c r="Q3" i="5"/>
  <c r="D33" i="5" s="1"/>
  <c r="Q4" i="5"/>
  <c r="D34" i="5" s="1"/>
  <c r="Q5" i="5"/>
  <c r="D35" i="5" s="1"/>
  <c r="Q6" i="5"/>
  <c r="D36" i="5" s="1"/>
  <c r="Q7" i="5"/>
  <c r="D37" i="5" s="1"/>
  <c r="Q8" i="5"/>
  <c r="Q9" i="5"/>
  <c r="Q10" i="5"/>
  <c r="Q11" i="5"/>
  <c r="Q12" i="5"/>
  <c r="D42" i="5" s="1"/>
  <c r="Q13" i="5"/>
  <c r="D43" i="5" s="1"/>
  <c r="Q14" i="5"/>
  <c r="Q15" i="5"/>
  <c r="Q16" i="5"/>
  <c r="Q17" i="5"/>
  <c r="D47" i="5" s="1"/>
  <c r="Q18" i="5"/>
  <c r="D48" i="5" s="1"/>
  <c r="Q19" i="5"/>
  <c r="D49" i="5" s="1"/>
  <c r="Q20" i="5"/>
  <c r="Q2" i="5"/>
  <c r="D32" i="5" s="1"/>
  <c r="I3" i="5"/>
  <c r="I4" i="5"/>
  <c r="I5" i="5"/>
  <c r="C35" i="5" s="1"/>
  <c r="I6" i="5"/>
  <c r="C36" i="5" s="1"/>
  <c r="I7" i="5"/>
  <c r="I8" i="5"/>
  <c r="C38" i="5" s="1"/>
  <c r="I9" i="5"/>
  <c r="C39" i="5" s="1"/>
  <c r="I10" i="5"/>
  <c r="C40" i="5" s="1"/>
  <c r="I11" i="5"/>
  <c r="C41" i="5" s="1"/>
  <c r="I12" i="5"/>
  <c r="C42" i="5" s="1"/>
  <c r="I13" i="5"/>
  <c r="I14" i="5"/>
  <c r="I15" i="5"/>
  <c r="C45" i="5" s="1"/>
  <c r="I16" i="5"/>
  <c r="C46" i="5" s="1"/>
  <c r="I17" i="5"/>
  <c r="C47" i="5" s="1"/>
  <c r="I18" i="5"/>
  <c r="C48" i="5" s="1"/>
  <c r="I19" i="5"/>
  <c r="I20" i="5"/>
  <c r="I21" i="5"/>
  <c r="C51" i="5" s="1"/>
  <c r="I22" i="5"/>
  <c r="C52" i="5" s="1"/>
  <c r="I23" i="5"/>
  <c r="C53" i="5" s="1"/>
  <c r="I24" i="5"/>
  <c r="C54" i="5" s="1"/>
  <c r="I25" i="5"/>
  <c r="I26" i="5"/>
  <c r="I2" i="5"/>
  <c r="C3" i="5"/>
  <c r="D2" i="5" s="1"/>
  <c r="C4" i="5"/>
  <c r="B34" i="5" s="1"/>
  <c r="C5" i="5"/>
  <c r="C6" i="5"/>
  <c r="B36" i="5" s="1"/>
  <c r="C7" i="5"/>
  <c r="C8" i="5"/>
  <c r="B38" i="5" s="1"/>
  <c r="C9" i="5"/>
  <c r="B39" i="5" s="1"/>
  <c r="C10" i="5"/>
  <c r="B40" i="5" s="1"/>
  <c r="C11" i="5"/>
  <c r="B41" i="5" s="1"/>
  <c r="C12" i="5"/>
  <c r="B42" i="5" s="1"/>
  <c r="C13" i="5"/>
  <c r="B43" i="5" s="1"/>
  <c r="C14" i="5"/>
  <c r="B44" i="5" s="1"/>
  <c r="C15" i="5"/>
  <c r="B45" i="5" s="1"/>
  <c r="C16" i="5"/>
  <c r="B46" i="5" s="1"/>
  <c r="C17" i="5"/>
  <c r="B47" i="5" s="1"/>
  <c r="C18" i="5"/>
  <c r="B48" i="5" s="1"/>
  <c r="C19" i="5"/>
  <c r="B49" i="5" s="1"/>
  <c r="C20" i="5"/>
  <c r="B50" i="5" s="1"/>
  <c r="C21" i="5"/>
  <c r="B51" i="5" s="1"/>
  <c r="C22" i="5"/>
  <c r="B52" i="5" s="1"/>
  <c r="C2" i="5"/>
  <c r="B32" i="5" s="1"/>
  <c r="D38" i="6"/>
  <c r="D39" i="6"/>
  <c r="C38" i="6"/>
  <c r="C39" i="6"/>
  <c r="C40" i="6"/>
  <c r="C41" i="6"/>
  <c r="C34" i="6"/>
  <c r="C36" i="6"/>
  <c r="C37" i="6"/>
  <c r="D37" i="6"/>
  <c r="D41" i="5"/>
  <c r="E36" i="5"/>
  <c r="E42" i="5"/>
  <c r="E43" i="5"/>
  <c r="E44" i="5"/>
  <c r="D38" i="5"/>
  <c r="D39" i="5"/>
  <c r="D40" i="5"/>
  <c r="D44" i="5"/>
  <c r="C33" i="5"/>
  <c r="C34" i="5"/>
  <c r="C37" i="5"/>
  <c r="C32" i="5"/>
  <c r="B35" i="5"/>
  <c r="B37" i="5"/>
  <c r="B33" i="5" l="1"/>
  <c r="AI3" i="6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2" i="6"/>
  <c r="AC2" i="6"/>
  <c r="AC19" i="6"/>
  <c r="AC3" i="6"/>
  <c r="AC4" i="6"/>
  <c r="AC5" i="6"/>
  <c r="AC6" i="6"/>
  <c r="AE2" i="6" s="1"/>
  <c r="AC7" i="6"/>
  <c r="AC8" i="6"/>
  <c r="AC9" i="6"/>
  <c r="AC10" i="6"/>
  <c r="AC11" i="6"/>
  <c r="AC12" i="6"/>
  <c r="AC13" i="6"/>
  <c r="AC14" i="6"/>
  <c r="AC15" i="6"/>
  <c r="AC16" i="6"/>
  <c r="AC17" i="6"/>
  <c r="AC18" i="6"/>
  <c r="E33" i="6"/>
  <c r="E34" i="6"/>
  <c r="E35" i="6"/>
  <c r="E36" i="6"/>
  <c r="E37" i="6"/>
  <c r="E38" i="6"/>
  <c r="E39" i="6"/>
  <c r="E40" i="6"/>
  <c r="E41" i="6"/>
  <c r="E42" i="6"/>
  <c r="E32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AJ2" i="6"/>
  <c r="AD2" i="6"/>
  <c r="AI2" i="5"/>
  <c r="AC2" i="5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J2" i="5"/>
  <c r="AD2" i="5"/>
  <c r="D43" i="2"/>
  <c r="D44" i="2"/>
  <c r="D45" i="2"/>
  <c r="D46" i="2"/>
  <c r="C48" i="2"/>
  <c r="C49" i="2"/>
  <c r="B53" i="2"/>
  <c r="Q3" i="2"/>
  <c r="Q4" i="2"/>
  <c r="Q5" i="2"/>
  <c r="D35" i="2" s="1"/>
  <c r="Q6" i="2"/>
  <c r="D36" i="2" s="1"/>
  <c r="Q7" i="2"/>
  <c r="Q8" i="2"/>
  <c r="Q9" i="2"/>
  <c r="Q10" i="2"/>
  <c r="Q11" i="2"/>
  <c r="D41" i="2" s="1"/>
  <c r="Q12" i="2"/>
  <c r="D42" i="2" s="1"/>
  <c r="Q13" i="2"/>
  <c r="Q14" i="2"/>
  <c r="Q15" i="2"/>
  <c r="Q16" i="2"/>
  <c r="Q2" i="2"/>
  <c r="C2" i="2"/>
  <c r="D2" i="2"/>
  <c r="I3" i="2"/>
  <c r="C33" i="2" s="1"/>
  <c r="I4" i="2"/>
  <c r="I5" i="2"/>
  <c r="C35" i="2" s="1"/>
  <c r="I6" i="2"/>
  <c r="I7" i="2"/>
  <c r="I8" i="2"/>
  <c r="C38" i="2" s="1"/>
  <c r="I9" i="2"/>
  <c r="I10" i="2"/>
  <c r="C40" i="2" s="1"/>
  <c r="I11" i="2"/>
  <c r="C41" i="2" s="1"/>
  <c r="I12" i="2"/>
  <c r="C42" i="2" s="1"/>
  <c r="I13" i="2"/>
  <c r="I14" i="2"/>
  <c r="C44" i="2" s="1"/>
  <c r="I15" i="2"/>
  <c r="C45" i="2" s="1"/>
  <c r="I16" i="2"/>
  <c r="I17" i="2"/>
  <c r="C47" i="2" s="1"/>
  <c r="I18" i="2"/>
  <c r="I19" i="2"/>
  <c r="I2" i="2"/>
  <c r="D32" i="2"/>
  <c r="D38" i="2"/>
  <c r="D39" i="2"/>
  <c r="D40" i="2"/>
  <c r="B42" i="2"/>
  <c r="B36" i="2"/>
  <c r="D34" i="2"/>
  <c r="C23" i="2"/>
  <c r="C22" i="2"/>
  <c r="B52" i="2" s="1"/>
  <c r="C21" i="2"/>
  <c r="B51" i="2" s="1"/>
  <c r="C20" i="2"/>
  <c r="B50" i="2" s="1"/>
  <c r="C19" i="2"/>
  <c r="B49" i="2" s="1"/>
  <c r="C18" i="2"/>
  <c r="B48" i="2" s="1"/>
  <c r="C17" i="2"/>
  <c r="B47" i="2" s="1"/>
  <c r="C46" i="2"/>
  <c r="C16" i="2"/>
  <c r="B46" i="2" s="1"/>
  <c r="C15" i="2"/>
  <c r="B45" i="2" s="1"/>
  <c r="C14" i="2"/>
  <c r="B44" i="2" s="1"/>
  <c r="C43" i="2"/>
  <c r="C13" i="2"/>
  <c r="B43" i="2" s="1"/>
  <c r="C12" i="2"/>
  <c r="C11" i="2"/>
  <c r="B41" i="2" s="1"/>
  <c r="C10" i="2"/>
  <c r="B40" i="2" s="1"/>
  <c r="C39" i="2"/>
  <c r="C9" i="2"/>
  <c r="B39" i="2" s="1"/>
  <c r="C8" i="2"/>
  <c r="B38" i="2" s="1"/>
  <c r="D37" i="2"/>
  <c r="C37" i="2"/>
  <c r="C7" i="2"/>
  <c r="B37" i="2" s="1"/>
  <c r="C36" i="2"/>
  <c r="C6" i="2"/>
  <c r="C5" i="2"/>
  <c r="B35" i="2" s="1"/>
  <c r="C34" i="2"/>
  <c r="C4" i="2"/>
  <c r="B34" i="2" s="1"/>
  <c r="D33" i="2"/>
  <c r="C3" i="2"/>
  <c r="B33" i="2" s="1"/>
  <c r="B32" i="2"/>
  <c r="B33" i="6" l="1"/>
  <c r="X2" i="5"/>
  <c r="AK2" i="6"/>
  <c r="R2" i="6"/>
  <c r="S2" i="6"/>
  <c r="E2" i="6"/>
  <c r="X2" i="6"/>
  <c r="J2" i="6"/>
  <c r="K2" i="6"/>
  <c r="Y2" i="6"/>
  <c r="AK2" i="5"/>
  <c r="S2" i="5"/>
  <c r="AE2" i="5"/>
  <c r="Y2" i="5"/>
  <c r="R2" i="5"/>
  <c r="E2" i="5"/>
  <c r="J2" i="5"/>
  <c r="K2" i="5"/>
  <c r="S2" i="2"/>
  <c r="R2" i="2"/>
  <c r="K2" i="2"/>
  <c r="C32" i="2"/>
  <c r="E2" i="2" s="1"/>
  <c r="J2" i="2"/>
</calcChain>
</file>

<file path=xl/sharedStrings.xml><?xml version="1.0" encoding="utf-8"?>
<sst xmlns="http://schemas.openxmlformats.org/spreadsheetml/2006/main" count="102" uniqueCount="34">
  <si>
    <t>carbachol</t>
  </si>
  <si>
    <t>edta</t>
  </si>
  <si>
    <t>gcamp plain</t>
  </si>
  <si>
    <t>Fluoresence Intentsity</t>
  </si>
  <si>
    <t>BGC</t>
  </si>
  <si>
    <t>Mean</t>
  </si>
  <si>
    <t>Standard Dev</t>
  </si>
  <si>
    <t>gcamp carbachol</t>
  </si>
  <si>
    <t>Fluorescence</t>
  </si>
  <si>
    <t>gcamp edta</t>
  </si>
  <si>
    <t>plain</t>
  </si>
  <si>
    <t>EDTA</t>
  </si>
  <si>
    <t>gcamp7f plain 2</t>
  </si>
  <si>
    <t>gcanp plain 1</t>
  </si>
  <si>
    <t>gcamp1 carb 0min</t>
  </si>
  <si>
    <t>gcamp 1 no carb</t>
  </si>
  <si>
    <t>gcamp2 no edta</t>
  </si>
  <si>
    <t>gcamp2 edta 0min</t>
  </si>
  <si>
    <t>gcamp2 edta 5min</t>
  </si>
  <si>
    <t>gcamp1 carb 5min</t>
  </si>
  <si>
    <t>gcamp1 carb 10min</t>
  </si>
  <si>
    <t>gcamp2 edta 10min</t>
  </si>
  <si>
    <t>gcamp1 carb 15min</t>
  </si>
  <si>
    <t>gcamp2 edta 15min</t>
  </si>
  <si>
    <t>gcamp1 carb 20min</t>
  </si>
  <si>
    <t>gcamp2 edta 20min</t>
  </si>
  <si>
    <t>carb 0min</t>
  </si>
  <si>
    <t>5min</t>
  </si>
  <si>
    <t>10min</t>
  </si>
  <si>
    <t>15min</t>
  </si>
  <si>
    <t>20min</t>
  </si>
  <si>
    <t>0min</t>
  </si>
  <si>
    <t>30sec</t>
  </si>
  <si>
    <t>edta 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</si>
</sst>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72F69-CB54-4DA5-B4C6-48DCE36CFF30}">
  <dimension ref="B2:Z26"/>
  <sheetViews>
    <sheetView workbookViewId="0">
      <selection activeCell="B3" sqref="B3:G36"/>
    </sheetView>
  </sheetViews>
  <sheetFormatPr defaultRowHeight="15" x14ac:dyDescent="0.25"/>
  <sheetData>
    <row r="2" spans="2:26" x14ac:dyDescent="0.25">
      <c r="B2" t="s">
        <v>12</v>
      </c>
      <c r="H2" t="s">
        <v>0</v>
      </c>
      <c r="O2" t="s">
        <v>1</v>
      </c>
      <c r="V2" t="s">
        <v>13</v>
      </c>
    </row>
    <row r="3" spans="2:26" x14ac:dyDescent="0.25">
      <c r="B3">
        <v>1</v>
      </c>
      <c r="C3">
        <v>4815.2939999999999</v>
      </c>
      <c r="D3">
        <v>971.971</v>
      </c>
      <c r="E3">
        <v>192</v>
      </c>
      <c r="F3">
        <v>7965</v>
      </c>
      <c r="H3">
        <v>1</v>
      </c>
      <c r="I3">
        <v>2913.87</v>
      </c>
      <c r="J3">
        <v>1050.8420000000001</v>
      </c>
      <c r="K3">
        <v>247</v>
      </c>
      <c r="L3">
        <v>3483</v>
      </c>
      <c r="O3">
        <v>1</v>
      </c>
      <c r="P3">
        <v>4025.0920000000001</v>
      </c>
      <c r="Q3">
        <v>510.072</v>
      </c>
      <c r="R3">
        <v>167</v>
      </c>
      <c r="S3">
        <v>2204</v>
      </c>
      <c r="V3">
        <v>1</v>
      </c>
      <c r="W3">
        <v>8494.6730000000007</v>
      </c>
      <c r="X3">
        <v>489.16199999999998</v>
      </c>
      <c r="Y3">
        <v>182</v>
      </c>
      <c r="Z3">
        <v>2047</v>
      </c>
    </row>
    <row r="4" spans="2:26" x14ac:dyDescent="0.25">
      <c r="B4">
        <v>2</v>
      </c>
      <c r="C4">
        <v>3901.623</v>
      </c>
      <c r="D4">
        <v>927.52</v>
      </c>
      <c r="E4">
        <v>235</v>
      </c>
      <c r="F4">
        <v>5638</v>
      </c>
      <c r="H4">
        <v>2</v>
      </c>
      <c r="I4">
        <v>3536.1550000000002</v>
      </c>
      <c r="J4">
        <v>735.31200000000001</v>
      </c>
      <c r="K4">
        <v>199</v>
      </c>
      <c r="L4">
        <v>2344</v>
      </c>
      <c r="O4">
        <v>2</v>
      </c>
      <c r="P4">
        <v>4528.8459999999995</v>
      </c>
      <c r="Q4">
        <v>593.38599999999997</v>
      </c>
      <c r="R4">
        <v>161</v>
      </c>
      <c r="S4">
        <v>3458</v>
      </c>
      <c r="V4">
        <v>2</v>
      </c>
      <c r="W4">
        <v>7329.125</v>
      </c>
      <c r="X4">
        <v>593.53899999999999</v>
      </c>
      <c r="Y4">
        <v>192</v>
      </c>
      <c r="Z4">
        <v>2509</v>
      </c>
    </row>
    <row r="5" spans="2:26" x14ac:dyDescent="0.25">
      <c r="B5">
        <v>3</v>
      </c>
      <c r="C5">
        <v>3086.7269999999999</v>
      </c>
      <c r="D5">
        <v>953.47900000000004</v>
      </c>
      <c r="E5">
        <v>234</v>
      </c>
      <c r="F5">
        <v>5197</v>
      </c>
      <c r="H5">
        <v>3</v>
      </c>
      <c r="I5">
        <v>3017.5839999999998</v>
      </c>
      <c r="J5">
        <v>860.9</v>
      </c>
      <c r="K5">
        <v>220</v>
      </c>
      <c r="L5">
        <v>2836</v>
      </c>
      <c r="O5">
        <v>3</v>
      </c>
      <c r="P5">
        <v>7664.9610000000002</v>
      </c>
      <c r="Q5">
        <v>382.91899999999998</v>
      </c>
      <c r="R5">
        <v>157</v>
      </c>
      <c r="S5">
        <v>3287</v>
      </c>
      <c r="V5">
        <v>3</v>
      </c>
      <c r="W5">
        <v>8297.1229999999996</v>
      </c>
      <c r="X5">
        <v>642.38900000000001</v>
      </c>
      <c r="Y5">
        <v>181</v>
      </c>
      <c r="Z5">
        <v>4457</v>
      </c>
    </row>
    <row r="6" spans="2:26" x14ac:dyDescent="0.25">
      <c r="B6">
        <v>4</v>
      </c>
      <c r="C6">
        <v>6079.6180000000004</v>
      </c>
      <c r="D6">
        <v>709.46699999999998</v>
      </c>
      <c r="E6">
        <v>184</v>
      </c>
      <c r="F6">
        <v>2826</v>
      </c>
      <c r="H6">
        <v>4</v>
      </c>
      <c r="I6">
        <v>5007.9059999999999</v>
      </c>
      <c r="J6">
        <v>953.57399999999996</v>
      </c>
      <c r="K6">
        <v>288</v>
      </c>
      <c r="L6">
        <v>3380</v>
      </c>
      <c r="O6">
        <v>4</v>
      </c>
      <c r="P6">
        <v>5605.4960000000001</v>
      </c>
      <c r="Q6">
        <v>590.63</v>
      </c>
      <c r="R6">
        <v>216</v>
      </c>
      <c r="S6">
        <v>2127</v>
      </c>
      <c r="V6">
        <v>4</v>
      </c>
      <c r="W6">
        <v>7131.5739999999996</v>
      </c>
      <c r="X6">
        <v>649.75599999999997</v>
      </c>
      <c r="Y6">
        <v>200</v>
      </c>
      <c r="Z6">
        <v>3411</v>
      </c>
    </row>
    <row r="7" spans="2:26" x14ac:dyDescent="0.25">
      <c r="B7">
        <v>5</v>
      </c>
      <c r="C7">
        <v>3610.2359999999999</v>
      </c>
      <c r="D7">
        <v>1095.808</v>
      </c>
      <c r="E7">
        <v>219</v>
      </c>
      <c r="F7">
        <v>7965</v>
      </c>
      <c r="H7">
        <v>5</v>
      </c>
      <c r="I7">
        <v>8504.5509999999995</v>
      </c>
      <c r="J7">
        <v>702.18100000000004</v>
      </c>
      <c r="K7">
        <v>205</v>
      </c>
      <c r="L7">
        <v>3316</v>
      </c>
      <c r="O7">
        <v>5</v>
      </c>
      <c r="P7">
        <v>3906.5619999999999</v>
      </c>
      <c r="Q7">
        <v>580.23599999999999</v>
      </c>
      <c r="R7">
        <v>184</v>
      </c>
      <c r="S7">
        <v>3617</v>
      </c>
      <c r="V7">
        <v>5</v>
      </c>
      <c r="W7">
        <v>6958.7179999999998</v>
      </c>
      <c r="X7">
        <v>752.60900000000004</v>
      </c>
      <c r="Y7">
        <v>216</v>
      </c>
      <c r="Z7">
        <v>2991</v>
      </c>
    </row>
    <row r="8" spans="2:26" x14ac:dyDescent="0.25">
      <c r="B8">
        <v>6</v>
      </c>
      <c r="C8">
        <v>4385.6220000000003</v>
      </c>
      <c r="D8">
        <v>1126.1990000000001</v>
      </c>
      <c r="E8">
        <v>230</v>
      </c>
      <c r="F8">
        <v>3279</v>
      </c>
      <c r="H8">
        <v>6</v>
      </c>
      <c r="I8">
        <v>6114.1890000000003</v>
      </c>
      <c r="J8">
        <v>708.70100000000002</v>
      </c>
      <c r="K8">
        <v>222</v>
      </c>
      <c r="L8">
        <v>3458</v>
      </c>
      <c r="O8">
        <v>6</v>
      </c>
      <c r="P8">
        <v>5684.5169999999998</v>
      </c>
      <c r="Q8">
        <v>495.62</v>
      </c>
      <c r="R8">
        <v>182</v>
      </c>
      <c r="S8">
        <v>1628</v>
      </c>
      <c r="V8">
        <v>6</v>
      </c>
      <c r="W8">
        <v>7511.8590000000004</v>
      </c>
      <c r="X8">
        <v>620.28599999999994</v>
      </c>
      <c r="Y8">
        <v>230</v>
      </c>
      <c r="Z8">
        <v>2481</v>
      </c>
    </row>
    <row r="9" spans="2:26" x14ac:dyDescent="0.25">
      <c r="B9">
        <v>7</v>
      </c>
      <c r="C9">
        <v>3244.768</v>
      </c>
      <c r="D9">
        <v>885.96299999999997</v>
      </c>
      <c r="E9">
        <v>394</v>
      </c>
      <c r="F9">
        <v>5862</v>
      </c>
      <c r="H9">
        <v>7</v>
      </c>
      <c r="I9">
        <v>6331.4949999999999</v>
      </c>
      <c r="J9">
        <v>751.43499999999995</v>
      </c>
      <c r="K9">
        <v>236</v>
      </c>
      <c r="L9">
        <v>4264</v>
      </c>
      <c r="O9">
        <v>7</v>
      </c>
      <c r="P9">
        <v>7101.942</v>
      </c>
      <c r="Q9">
        <v>397.58499999999998</v>
      </c>
      <c r="R9">
        <v>148</v>
      </c>
      <c r="S9">
        <v>2106</v>
      </c>
      <c r="V9">
        <v>7</v>
      </c>
      <c r="W9">
        <v>5393.13</v>
      </c>
      <c r="X9">
        <v>666.15800000000002</v>
      </c>
      <c r="Y9">
        <v>216</v>
      </c>
      <c r="Z9">
        <v>3056</v>
      </c>
    </row>
    <row r="10" spans="2:26" x14ac:dyDescent="0.25">
      <c r="B10">
        <v>8</v>
      </c>
      <c r="C10">
        <v>3891.7460000000001</v>
      </c>
      <c r="D10">
        <v>1118.6320000000001</v>
      </c>
      <c r="E10">
        <v>274</v>
      </c>
      <c r="F10">
        <v>5467</v>
      </c>
      <c r="H10">
        <v>8</v>
      </c>
      <c r="I10">
        <v>5822.8019999999997</v>
      </c>
      <c r="J10">
        <v>872.37300000000005</v>
      </c>
      <c r="K10">
        <v>290</v>
      </c>
      <c r="L10">
        <v>4963</v>
      </c>
      <c r="O10">
        <v>8</v>
      </c>
      <c r="P10">
        <v>6005.5360000000001</v>
      </c>
      <c r="Q10">
        <v>363.589</v>
      </c>
      <c r="R10">
        <v>144</v>
      </c>
      <c r="S10">
        <v>1546</v>
      </c>
      <c r="V10">
        <v>8</v>
      </c>
      <c r="W10">
        <v>7655.0829999999996</v>
      </c>
      <c r="X10">
        <v>509.88600000000002</v>
      </c>
      <c r="Y10">
        <v>192</v>
      </c>
      <c r="Z10">
        <v>3222</v>
      </c>
    </row>
    <row r="11" spans="2:26" x14ac:dyDescent="0.25">
      <c r="B11">
        <v>9</v>
      </c>
      <c r="C11">
        <v>2439.7489999999998</v>
      </c>
      <c r="D11">
        <v>1075.297</v>
      </c>
      <c r="E11">
        <v>291</v>
      </c>
      <c r="F11">
        <v>4113</v>
      </c>
      <c r="H11">
        <v>9</v>
      </c>
      <c r="I11">
        <v>5694.3940000000002</v>
      </c>
      <c r="J11">
        <v>917.88199999999995</v>
      </c>
      <c r="K11">
        <v>232</v>
      </c>
      <c r="L11">
        <v>4351</v>
      </c>
      <c r="O11">
        <v>9</v>
      </c>
      <c r="P11">
        <v>6459.9030000000002</v>
      </c>
      <c r="Q11">
        <v>420.62299999999999</v>
      </c>
      <c r="R11">
        <v>158</v>
      </c>
      <c r="S11">
        <v>1537</v>
      </c>
      <c r="V11">
        <v>9</v>
      </c>
      <c r="W11">
        <v>5724.027</v>
      </c>
      <c r="X11">
        <v>704.93299999999999</v>
      </c>
      <c r="Y11">
        <v>205</v>
      </c>
      <c r="Z11">
        <v>5689</v>
      </c>
    </row>
    <row r="12" spans="2:26" x14ac:dyDescent="0.25">
      <c r="B12">
        <v>10</v>
      </c>
      <c r="C12">
        <v>5807.9859999999999</v>
      </c>
      <c r="D12">
        <v>1020.17</v>
      </c>
      <c r="E12">
        <v>263</v>
      </c>
      <c r="F12">
        <v>4705</v>
      </c>
      <c r="H12">
        <v>10</v>
      </c>
      <c r="I12">
        <v>6454.9639999999999</v>
      </c>
      <c r="J12">
        <v>970.28099999999995</v>
      </c>
      <c r="K12">
        <v>269</v>
      </c>
      <c r="L12">
        <v>5455</v>
      </c>
      <c r="O12">
        <v>10</v>
      </c>
      <c r="P12">
        <v>8721.8559999999998</v>
      </c>
      <c r="Q12">
        <v>564.19000000000005</v>
      </c>
      <c r="R12">
        <v>167</v>
      </c>
      <c r="S12">
        <v>2557</v>
      </c>
      <c r="V12">
        <v>10</v>
      </c>
      <c r="W12">
        <v>7037.7380000000003</v>
      </c>
      <c r="X12">
        <v>647.99800000000005</v>
      </c>
      <c r="Y12">
        <v>225</v>
      </c>
      <c r="Z12">
        <v>3640</v>
      </c>
    </row>
    <row r="13" spans="2:26" x14ac:dyDescent="0.25">
      <c r="B13">
        <v>11</v>
      </c>
      <c r="C13">
        <v>3244.768</v>
      </c>
      <c r="D13">
        <v>1364.433</v>
      </c>
      <c r="E13">
        <v>291</v>
      </c>
      <c r="F13">
        <v>6183</v>
      </c>
      <c r="H13">
        <v>11</v>
      </c>
      <c r="I13">
        <v>5635.1289999999999</v>
      </c>
      <c r="J13">
        <v>915.9</v>
      </c>
      <c r="K13">
        <v>292</v>
      </c>
      <c r="L13">
        <v>3380</v>
      </c>
      <c r="O13">
        <v>11</v>
      </c>
      <c r="P13">
        <v>4859.7430000000004</v>
      </c>
      <c r="Q13">
        <v>497.221</v>
      </c>
      <c r="R13">
        <v>179</v>
      </c>
      <c r="S13">
        <v>1570</v>
      </c>
      <c r="V13">
        <v>11</v>
      </c>
      <c r="W13">
        <v>7245.1660000000002</v>
      </c>
      <c r="X13">
        <v>530.93200000000002</v>
      </c>
      <c r="Y13">
        <v>170</v>
      </c>
      <c r="Z13">
        <v>3730</v>
      </c>
    </row>
    <row r="14" spans="2:26" x14ac:dyDescent="0.25">
      <c r="B14">
        <v>12</v>
      </c>
      <c r="C14">
        <v>6771.0450000000001</v>
      </c>
      <c r="D14">
        <v>671.36500000000001</v>
      </c>
      <c r="E14">
        <v>198</v>
      </c>
      <c r="F14">
        <v>3937</v>
      </c>
      <c r="H14">
        <v>12</v>
      </c>
      <c r="I14">
        <v>5072.1099999999997</v>
      </c>
      <c r="J14">
        <v>844.899</v>
      </c>
      <c r="K14">
        <v>309</v>
      </c>
      <c r="L14">
        <v>4715</v>
      </c>
      <c r="O14">
        <v>12</v>
      </c>
      <c r="P14">
        <v>6667.3310000000001</v>
      </c>
      <c r="Q14">
        <v>475.18400000000003</v>
      </c>
      <c r="R14">
        <v>153</v>
      </c>
      <c r="S14">
        <v>2204</v>
      </c>
      <c r="V14">
        <v>12</v>
      </c>
      <c r="W14">
        <v>5131.375</v>
      </c>
      <c r="X14">
        <v>646.27800000000002</v>
      </c>
      <c r="Y14">
        <v>191</v>
      </c>
      <c r="Z14">
        <v>3741</v>
      </c>
    </row>
    <row r="15" spans="2:26" x14ac:dyDescent="0.25">
      <c r="B15">
        <v>13</v>
      </c>
      <c r="C15">
        <v>4963.4570000000003</v>
      </c>
      <c r="D15">
        <v>1016.018</v>
      </c>
      <c r="E15">
        <v>252</v>
      </c>
      <c r="F15">
        <v>6528</v>
      </c>
      <c r="H15">
        <v>13</v>
      </c>
      <c r="I15">
        <v>4696.7640000000001</v>
      </c>
      <c r="J15">
        <v>615.39099999999996</v>
      </c>
      <c r="K15">
        <v>202</v>
      </c>
      <c r="L15">
        <v>3051</v>
      </c>
      <c r="O15">
        <v>13</v>
      </c>
      <c r="P15">
        <v>4548.6009999999997</v>
      </c>
      <c r="Q15">
        <v>560.35</v>
      </c>
      <c r="R15">
        <v>197</v>
      </c>
      <c r="S15">
        <v>2193</v>
      </c>
      <c r="V15">
        <v>13</v>
      </c>
      <c r="W15">
        <v>6291.9849999999997</v>
      </c>
      <c r="X15">
        <v>780.03200000000004</v>
      </c>
      <c r="Y15">
        <v>212</v>
      </c>
      <c r="Z15">
        <v>8789</v>
      </c>
    </row>
    <row r="16" spans="2:26" x14ac:dyDescent="0.25">
      <c r="B16">
        <v>14</v>
      </c>
      <c r="C16">
        <v>6035.1689999999999</v>
      </c>
      <c r="D16">
        <v>1079.645</v>
      </c>
      <c r="E16">
        <v>200</v>
      </c>
      <c r="F16">
        <v>7370</v>
      </c>
      <c r="H16">
        <v>14</v>
      </c>
      <c r="I16">
        <v>8435.4079999999994</v>
      </c>
      <c r="J16">
        <v>593.14200000000005</v>
      </c>
      <c r="K16">
        <v>199</v>
      </c>
      <c r="L16">
        <v>3061</v>
      </c>
      <c r="O16">
        <v>14</v>
      </c>
      <c r="P16">
        <v>6771.0450000000001</v>
      </c>
      <c r="Q16">
        <v>448.59300000000002</v>
      </c>
      <c r="R16">
        <v>202</v>
      </c>
      <c r="S16">
        <v>1542</v>
      </c>
      <c r="V16">
        <v>14</v>
      </c>
      <c r="W16">
        <v>7205.6559999999999</v>
      </c>
      <c r="X16">
        <v>720.09</v>
      </c>
      <c r="Y16">
        <v>241</v>
      </c>
      <c r="Z16">
        <v>4132</v>
      </c>
    </row>
    <row r="17" spans="2:26" x14ac:dyDescent="0.25">
      <c r="B17">
        <v>15</v>
      </c>
      <c r="C17">
        <v>5190.6400000000003</v>
      </c>
      <c r="D17">
        <v>891.29399999999998</v>
      </c>
      <c r="E17">
        <v>216</v>
      </c>
      <c r="F17">
        <v>4526</v>
      </c>
      <c r="H17">
        <v>15</v>
      </c>
      <c r="I17">
        <v>6069.74</v>
      </c>
      <c r="J17">
        <v>764.89599999999996</v>
      </c>
      <c r="K17">
        <v>254</v>
      </c>
      <c r="L17">
        <v>2968</v>
      </c>
      <c r="O17">
        <v>15</v>
      </c>
      <c r="P17">
        <v>5407.9459999999999</v>
      </c>
      <c r="Q17">
        <v>398.83</v>
      </c>
      <c r="R17">
        <v>188</v>
      </c>
      <c r="S17">
        <v>1015</v>
      </c>
      <c r="V17">
        <v>15</v>
      </c>
      <c r="W17">
        <v>8716.9169999999995</v>
      </c>
      <c r="X17">
        <v>659.01300000000003</v>
      </c>
      <c r="Y17">
        <v>192</v>
      </c>
      <c r="Z17">
        <v>1972</v>
      </c>
    </row>
    <row r="18" spans="2:26" x14ac:dyDescent="0.25">
      <c r="B18">
        <v>16</v>
      </c>
      <c r="C18">
        <v>2948.442</v>
      </c>
      <c r="D18">
        <v>1399.443</v>
      </c>
      <c r="E18">
        <v>458</v>
      </c>
      <c r="F18">
        <v>7510</v>
      </c>
      <c r="H18">
        <v>16</v>
      </c>
      <c r="I18">
        <v>5931.4549999999999</v>
      </c>
      <c r="J18">
        <v>802.52200000000005</v>
      </c>
      <c r="K18">
        <v>250</v>
      </c>
      <c r="L18">
        <v>4391</v>
      </c>
      <c r="O18">
        <v>16</v>
      </c>
      <c r="P18">
        <v>175958.26300000001</v>
      </c>
      <c r="Q18">
        <v>216.14400000000001</v>
      </c>
      <c r="R18">
        <v>142</v>
      </c>
      <c r="S18">
        <v>389</v>
      </c>
      <c r="V18">
        <v>16</v>
      </c>
      <c r="W18">
        <v>10238.057000000001</v>
      </c>
      <c r="X18">
        <v>649.41600000000005</v>
      </c>
      <c r="Y18">
        <v>187</v>
      </c>
      <c r="Z18">
        <v>5812</v>
      </c>
    </row>
    <row r="19" spans="2:26" x14ac:dyDescent="0.25">
      <c r="B19">
        <v>17</v>
      </c>
      <c r="C19">
        <v>5259.7830000000004</v>
      </c>
      <c r="D19">
        <v>865.89800000000002</v>
      </c>
      <c r="E19">
        <v>362</v>
      </c>
      <c r="F19">
        <v>5884</v>
      </c>
      <c r="H19">
        <v>17</v>
      </c>
      <c r="I19">
        <v>5141.2529999999997</v>
      </c>
      <c r="J19">
        <v>765.726</v>
      </c>
      <c r="K19">
        <v>197</v>
      </c>
      <c r="L19">
        <v>1820</v>
      </c>
      <c r="V19">
        <v>17</v>
      </c>
      <c r="W19">
        <v>6464.8410000000003</v>
      </c>
      <c r="X19">
        <v>758.19899999999996</v>
      </c>
      <c r="Y19">
        <v>252</v>
      </c>
      <c r="Z19">
        <v>5330</v>
      </c>
    </row>
    <row r="20" spans="2:26" x14ac:dyDescent="0.25">
      <c r="B20">
        <v>18</v>
      </c>
      <c r="C20">
        <v>5882.067</v>
      </c>
      <c r="D20">
        <v>798.83600000000001</v>
      </c>
      <c r="E20">
        <v>258</v>
      </c>
      <c r="F20">
        <v>4484</v>
      </c>
      <c r="H20">
        <v>18</v>
      </c>
      <c r="I20">
        <v>2824.973</v>
      </c>
      <c r="J20">
        <v>822.98400000000004</v>
      </c>
      <c r="K20">
        <v>354</v>
      </c>
      <c r="L20">
        <v>2613</v>
      </c>
      <c r="V20">
        <v>18</v>
      </c>
      <c r="W20">
        <v>7985.98</v>
      </c>
      <c r="X20">
        <v>795.53099999999995</v>
      </c>
      <c r="Y20">
        <v>204</v>
      </c>
      <c r="Z20">
        <v>4101</v>
      </c>
    </row>
    <row r="21" spans="2:26" x14ac:dyDescent="0.25">
      <c r="B21">
        <v>19</v>
      </c>
      <c r="C21">
        <v>6938.9629999999997</v>
      </c>
      <c r="D21">
        <v>632.00599999999997</v>
      </c>
      <c r="E21">
        <v>192</v>
      </c>
      <c r="F21">
        <v>4645</v>
      </c>
      <c r="H21">
        <v>19</v>
      </c>
      <c r="I21">
        <v>82437.839000000007</v>
      </c>
      <c r="J21">
        <v>188.744</v>
      </c>
      <c r="K21">
        <v>128</v>
      </c>
      <c r="L21">
        <v>366</v>
      </c>
      <c r="V21">
        <v>19</v>
      </c>
      <c r="W21">
        <v>8099.5720000000001</v>
      </c>
      <c r="X21">
        <v>572.64599999999996</v>
      </c>
      <c r="Y21">
        <v>198</v>
      </c>
      <c r="Z21">
        <v>2461</v>
      </c>
    </row>
    <row r="22" spans="2:26" x14ac:dyDescent="0.25">
      <c r="B22">
        <v>20</v>
      </c>
      <c r="C22">
        <v>5970.9650000000001</v>
      </c>
      <c r="D22">
        <v>803.88199999999995</v>
      </c>
      <c r="E22">
        <v>192</v>
      </c>
      <c r="F22">
        <v>8454</v>
      </c>
      <c r="V22">
        <v>20</v>
      </c>
      <c r="W22">
        <v>7734.1040000000003</v>
      </c>
      <c r="X22">
        <v>592.15200000000004</v>
      </c>
      <c r="Y22">
        <v>195</v>
      </c>
      <c r="Z22">
        <v>4413</v>
      </c>
    </row>
    <row r="23" spans="2:26" x14ac:dyDescent="0.25">
      <c r="B23">
        <v>21</v>
      </c>
      <c r="C23">
        <v>7442.7160000000003</v>
      </c>
      <c r="D23">
        <v>678.33699999999999</v>
      </c>
      <c r="E23">
        <v>192</v>
      </c>
      <c r="F23">
        <v>3937</v>
      </c>
      <c r="V23">
        <v>21</v>
      </c>
      <c r="W23">
        <v>9699.7309999999998</v>
      </c>
      <c r="X23">
        <v>538.71799999999996</v>
      </c>
      <c r="Y23">
        <v>205</v>
      </c>
      <c r="Z23">
        <v>3042</v>
      </c>
    </row>
    <row r="24" spans="2:26" x14ac:dyDescent="0.25">
      <c r="B24">
        <v>22</v>
      </c>
      <c r="C24">
        <v>6869.82</v>
      </c>
      <c r="D24">
        <v>870.245</v>
      </c>
      <c r="E24">
        <v>241</v>
      </c>
      <c r="F24">
        <v>6528</v>
      </c>
      <c r="V24">
        <v>22</v>
      </c>
      <c r="W24">
        <v>5541.2929999999997</v>
      </c>
      <c r="X24">
        <v>745.82299999999998</v>
      </c>
      <c r="Y24">
        <v>238</v>
      </c>
      <c r="Z24">
        <v>2917</v>
      </c>
    </row>
    <row r="25" spans="2:26" x14ac:dyDescent="0.25">
      <c r="B25">
        <v>23</v>
      </c>
      <c r="C25">
        <v>6045.0460000000003</v>
      </c>
      <c r="D25">
        <v>715.82100000000003</v>
      </c>
      <c r="E25">
        <v>213</v>
      </c>
      <c r="F25">
        <v>5184</v>
      </c>
      <c r="V25">
        <v>23</v>
      </c>
      <c r="W25">
        <v>148212.29</v>
      </c>
      <c r="X25">
        <v>193.50200000000001</v>
      </c>
      <c r="Y25">
        <v>128</v>
      </c>
      <c r="Z25">
        <v>1326</v>
      </c>
    </row>
    <row r="26" spans="2:26" x14ac:dyDescent="0.25">
      <c r="B26">
        <v>24</v>
      </c>
      <c r="C26">
        <v>120920.68399999999</v>
      </c>
      <c r="D26">
        <v>203.15199999999999</v>
      </c>
      <c r="E26">
        <v>130</v>
      </c>
      <c r="F26">
        <v>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D0640-ED7B-4B59-A9CF-B2CF8AC097CC}">
  <dimension ref="A1:BO75"/>
  <sheetViews>
    <sheetView workbookViewId="0">
      <selection sqref="A1:XFD1048576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7</v>
      </c>
      <c r="H1" t="s">
        <v>8</v>
      </c>
      <c r="I1" t="s">
        <v>4</v>
      </c>
      <c r="J1" t="s">
        <v>5</v>
      </c>
      <c r="K1" t="s">
        <v>6</v>
      </c>
      <c r="O1" t="s">
        <v>9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489.16199999999998</v>
      </c>
      <c r="C2" s="1">
        <f>B2-$B$24</f>
        <v>295.65999999999997</v>
      </c>
      <c r="D2" s="1">
        <f>AVERAGE(C2:C23)</f>
        <v>454.93190909090913</v>
      </c>
      <c r="E2">
        <f>STDEV(C2:C36)</f>
        <v>196.21225913328948</v>
      </c>
      <c r="G2">
        <v>1</v>
      </c>
      <c r="H2">
        <v>1050.8420000000001</v>
      </c>
      <c r="I2">
        <f>H2-$H$20</f>
        <v>862.09800000000007</v>
      </c>
      <c r="J2">
        <f>AVERAGE(I2:I23)</f>
        <v>625.0860555555555</v>
      </c>
      <c r="K2">
        <f>STDEV(I2:I23)</f>
        <v>122.38091191102176</v>
      </c>
      <c r="O2">
        <v>1</v>
      </c>
      <c r="P2">
        <v>510.072</v>
      </c>
      <c r="Q2" s="1">
        <f>P2-$P$17</f>
        <v>293.928</v>
      </c>
      <c r="R2" s="1">
        <f>AVERAGE(Q2:Q27)</f>
        <v>269.12453333333337</v>
      </c>
      <c r="S2">
        <f>STDEV(Q2:Q20)</f>
        <v>80.44851557084408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593.53899999999999</v>
      </c>
      <c r="C3" s="1">
        <f t="shared" ref="C3:C23" si="0">B3-$B$24</f>
        <v>400.03699999999998</v>
      </c>
      <c r="D3">
        <v>454.93190909090913</v>
      </c>
      <c r="G3">
        <v>2</v>
      </c>
      <c r="H3">
        <v>735.31200000000001</v>
      </c>
      <c r="I3">
        <f t="shared" ref="I3:I19" si="1">H3-$H$20</f>
        <v>546.56799999999998</v>
      </c>
      <c r="O3">
        <v>2</v>
      </c>
      <c r="P3">
        <v>593.38599999999997</v>
      </c>
      <c r="Q3" s="1">
        <f t="shared" ref="Q3:Q16" si="2">P3-$P$17</f>
        <v>377.24199999999996</v>
      </c>
      <c r="AB3" s="1"/>
      <c r="AM3" s="1"/>
      <c r="AX3" s="1"/>
      <c r="BJ3" s="1"/>
    </row>
    <row r="4" spans="1:63" x14ac:dyDescent="0.25">
      <c r="A4">
        <v>3</v>
      </c>
      <c r="B4">
        <v>642.38900000000001</v>
      </c>
      <c r="C4" s="1">
        <f t="shared" si="0"/>
        <v>448.887</v>
      </c>
      <c r="G4">
        <v>3</v>
      </c>
      <c r="H4">
        <v>860.9</v>
      </c>
      <c r="I4">
        <f t="shared" si="1"/>
        <v>672.15599999999995</v>
      </c>
      <c r="O4">
        <v>3</v>
      </c>
      <c r="P4">
        <v>382.91899999999998</v>
      </c>
      <c r="Q4" s="1">
        <f t="shared" si="2"/>
        <v>166.77499999999998</v>
      </c>
      <c r="AB4" s="1"/>
      <c r="AM4" s="1"/>
      <c r="AX4" s="1"/>
      <c r="BJ4" s="1"/>
    </row>
    <row r="5" spans="1:63" x14ac:dyDescent="0.25">
      <c r="A5">
        <v>4</v>
      </c>
      <c r="B5">
        <v>649.75599999999997</v>
      </c>
      <c r="C5" s="1">
        <f t="shared" si="0"/>
        <v>456.25399999999996</v>
      </c>
      <c r="G5">
        <v>4</v>
      </c>
      <c r="H5">
        <v>953.57399999999996</v>
      </c>
      <c r="I5">
        <f t="shared" si="1"/>
        <v>764.82999999999993</v>
      </c>
      <c r="O5">
        <v>4</v>
      </c>
      <c r="P5">
        <v>590.63</v>
      </c>
      <c r="Q5" s="1">
        <f t="shared" si="2"/>
        <v>374.48599999999999</v>
      </c>
      <c r="AB5" s="1"/>
      <c r="AM5" s="1"/>
      <c r="AX5" s="1"/>
      <c r="BJ5" s="1"/>
    </row>
    <row r="6" spans="1:63" x14ac:dyDescent="0.25">
      <c r="A6">
        <v>5</v>
      </c>
      <c r="B6">
        <v>752.60900000000004</v>
      </c>
      <c r="C6" s="1">
        <f t="shared" si="0"/>
        <v>559.10699999999997</v>
      </c>
      <c r="G6">
        <v>5</v>
      </c>
      <c r="H6">
        <v>702.18100000000004</v>
      </c>
      <c r="I6">
        <f t="shared" si="1"/>
        <v>513.43700000000001</v>
      </c>
      <c r="O6">
        <v>5</v>
      </c>
      <c r="P6">
        <v>580.23599999999999</v>
      </c>
      <c r="Q6" s="1">
        <f t="shared" si="2"/>
        <v>364.09199999999998</v>
      </c>
      <c r="AB6" s="1"/>
      <c r="AM6" s="1"/>
      <c r="AX6" s="1"/>
      <c r="BJ6" s="1"/>
    </row>
    <row r="7" spans="1:63" x14ac:dyDescent="0.25">
      <c r="A7">
        <v>6</v>
      </c>
      <c r="B7">
        <v>620.28599999999994</v>
      </c>
      <c r="C7" s="1">
        <f t="shared" si="0"/>
        <v>426.78399999999993</v>
      </c>
      <c r="G7">
        <v>6</v>
      </c>
      <c r="H7">
        <v>708.70100000000002</v>
      </c>
      <c r="I7">
        <f t="shared" si="1"/>
        <v>519.95699999999999</v>
      </c>
      <c r="O7">
        <v>6</v>
      </c>
      <c r="P7">
        <v>495.62</v>
      </c>
      <c r="Q7" s="1">
        <f t="shared" si="2"/>
        <v>279.476</v>
      </c>
      <c r="AB7" s="1"/>
      <c r="AM7" s="1"/>
      <c r="AX7" s="1"/>
      <c r="BJ7" s="1"/>
    </row>
    <row r="8" spans="1:63" x14ac:dyDescent="0.25">
      <c r="A8">
        <v>7</v>
      </c>
      <c r="B8">
        <v>666.15800000000002</v>
      </c>
      <c r="C8" s="1">
        <f t="shared" si="0"/>
        <v>472.65600000000001</v>
      </c>
      <c r="G8">
        <v>7</v>
      </c>
      <c r="H8">
        <v>751.43499999999995</v>
      </c>
      <c r="I8">
        <f t="shared" si="1"/>
        <v>562.69099999999992</v>
      </c>
      <c r="O8">
        <v>7</v>
      </c>
      <c r="P8">
        <v>397.58499999999998</v>
      </c>
      <c r="Q8" s="1">
        <f t="shared" si="2"/>
        <v>181.44099999999997</v>
      </c>
      <c r="AB8" s="1"/>
      <c r="AM8" s="1"/>
      <c r="AX8" s="1"/>
      <c r="BJ8" s="1"/>
    </row>
    <row r="9" spans="1:63" x14ac:dyDescent="0.25">
      <c r="A9">
        <v>8</v>
      </c>
      <c r="B9">
        <v>509.88600000000002</v>
      </c>
      <c r="C9" s="1">
        <f t="shared" si="0"/>
        <v>316.38400000000001</v>
      </c>
      <c r="G9">
        <v>8</v>
      </c>
      <c r="H9">
        <v>872.37300000000005</v>
      </c>
      <c r="I9">
        <f t="shared" si="1"/>
        <v>683.62900000000002</v>
      </c>
      <c r="O9">
        <v>8</v>
      </c>
      <c r="P9">
        <v>363.589</v>
      </c>
      <c r="Q9" s="1">
        <f t="shared" si="2"/>
        <v>147.44499999999999</v>
      </c>
      <c r="AB9" s="1"/>
      <c r="AM9" s="1"/>
      <c r="AX9" s="1"/>
      <c r="BJ9" s="1"/>
    </row>
    <row r="10" spans="1:63" x14ac:dyDescent="0.25">
      <c r="A10">
        <v>9</v>
      </c>
      <c r="B10">
        <v>704.93299999999999</v>
      </c>
      <c r="C10" s="1">
        <f t="shared" si="0"/>
        <v>511.43099999999998</v>
      </c>
      <c r="G10">
        <v>9</v>
      </c>
      <c r="H10">
        <v>917.88199999999995</v>
      </c>
      <c r="I10">
        <f t="shared" si="1"/>
        <v>729.13799999999992</v>
      </c>
      <c r="O10">
        <v>9</v>
      </c>
      <c r="P10">
        <v>420.62299999999999</v>
      </c>
      <c r="Q10" s="1">
        <f t="shared" si="2"/>
        <v>204.47899999999998</v>
      </c>
      <c r="AB10" s="1"/>
      <c r="AM10" s="1"/>
      <c r="AX10" s="1"/>
      <c r="BJ10" s="1"/>
    </row>
    <row r="11" spans="1:63" x14ac:dyDescent="0.25">
      <c r="A11">
        <v>10</v>
      </c>
      <c r="B11">
        <v>647.99800000000005</v>
      </c>
      <c r="C11" s="1">
        <f t="shared" si="0"/>
        <v>454.49600000000004</v>
      </c>
      <c r="G11">
        <v>10</v>
      </c>
      <c r="H11">
        <v>970.28099999999995</v>
      </c>
      <c r="I11">
        <f t="shared" si="1"/>
        <v>781.53699999999992</v>
      </c>
      <c r="O11">
        <v>10</v>
      </c>
      <c r="P11">
        <v>564.19000000000005</v>
      </c>
      <c r="Q11" s="1">
        <f t="shared" si="2"/>
        <v>348.04600000000005</v>
      </c>
      <c r="AB11" s="1"/>
      <c r="AM11" s="1"/>
      <c r="AX11" s="1"/>
      <c r="BJ11" s="1"/>
    </row>
    <row r="12" spans="1:63" x14ac:dyDescent="0.25">
      <c r="A12">
        <v>11</v>
      </c>
      <c r="B12">
        <v>530.93200000000002</v>
      </c>
      <c r="C12" s="1">
        <f t="shared" si="0"/>
        <v>337.43</v>
      </c>
      <c r="G12">
        <v>11</v>
      </c>
      <c r="H12">
        <v>915.9</v>
      </c>
      <c r="I12">
        <f t="shared" si="1"/>
        <v>727.15599999999995</v>
      </c>
      <c r="O12">
        <v>11</v>
      </c>
      <c r="P12">
        <v>497.221</v>
      </c>
      <c r="Q12" s="1">
        <f t="shared" si="2"/>
        <v>281.077</v>
      </c>
      <c r="AB12" s="1"/>
      <c r="AM12" s="1"/>
      <c r="AX12" s="1"/>
      <c r="BJ12" s="1"/>
    </row>
    <row r="13" spans="1:63" x14ac:dyDescent="0.25">
      <c r="A13">
        <v>12</v>
      </c>
      <c r="B13">
        <v>646.27800000000002</v>
      </c>
      <c r="C13" s="1">
        <f t="shared" si="0"/>
        <v>452.77600000000001</v>
      </c>
      <c r="G13">
        <v>12</v>
      </c>
      <c r="H13">
        <v>844.899</v>
      </c>
      <c r="I13">
        <f t="shared" si="1"/>
        <v>656.15499999999997</v>
      </c>
      <c r="O13">
        <v>12</v>
      </c>
      <c r="P13">
        <v>475.18400000000003</v>
      </c>
      <c r="Q13" s="1">
        <f t="shared" si="2"/>
        <v>259.04000000000002</v>
      </c>
      <c r="AB13" s="1"/>
      <c r="AM13" s="1"/>
      <c r="AX13" s="1"/>
      <c r="BJ13" s="1"/>
    </row>
    <row r="14" spans="1:63" x14ac:dyDescent="0.25">
      <c r="A14">
        <v>13</v>
      </c>
      <c r="B14">
        <v>780.03200000000004</v>
      </c>
      <c r="C14" s="1">
        <f t="shared" si="0"/>
        <v>586.53</v>
      </c>
      <c r="G14">
        <v>13</v>
      </c>
      <c r="H14">
        <v>615.39099999999996</v>
      </c>
      <c r="I14">
        <f t="shared" si="1"/>
        <v>426.64699999999993</v>
      </c>
      <c r="O14">
        <v>13</v>
      </c>
      <c r="P14">
        <v>560.35</v>
      </c>
      <c r="Q14" s="1">
        <f t="shared" si="2"/>
        <v>344.20600000000002</v>
      </c>
      <c r="AB14" s="1"/>
      <c r="AM14" s="1"/>
      <c r="AX14" s="1"/>
      <c r="BJ14" s="1"/>
    </row>
    <row r="15" spans="1:63" x14ac:dyDescent="0.25">
      <c r="A15">
        <v>14</v>
      </c>
      <c r="B15">
        <v>720.09</v>
      </c>
      <c r="C15" s="1">
        <f t="shared" si="0"/>
        <v>526.58799999999997</v>
      </c>
      <c r="G15">
        <v>14</v>
      </c>
      <c r="H15">
        <v>593.14200000000005</v>
      </c>
      <c r="I15">
        <f t="shared" si="1"/>
        <v>404.39800000000002</v>
      </c>
      <c r="O15">
        <v>14</v>
      </c>
      <c r="P15">
        <v>448.59300000000002</v>
      </c>
      <c r="Q15" s="1">
        <f t="shared" si="2"/>
        <v>232.44900000000001</v>
      </c>
      <c r="AB15" s="1"/>
      <c r="AM15" s="1"/>
      <c r="AX15" s="1"/>
      <c r="BJ15" s="1"/>
    </row>
    <row r="16" spans="1:63" x14ac:dyDescent="0.25">
      <c r="A16">
        <v>15</v>
      </c>
      <c r="B16">
        <v>659.01300000000003</v>
      </c>
      <c r="C16" s="1">
        <f t="shared" si="0"/>
        <v>465.51100000000002</v>
      </c>
      <c r="G16">
        <v>15</v>
      </c>
      <c r="H16">
        <v>764.89599999999996</v>
      </c>
      <c r="I16">
        <f t="shared" si="1"/>
        <v>576.15199999999993</v>
      </c>
      <c r="O16">
        <v>15</v>
      </c>
      <c r="P16">
        <v>398.83</v>
      </c>
      <c r="Q16" s="1">
        <f t="shared" si="2"/>
        <v>182.68599999999998</v>
      </c>
      <c r="AB16" s="1"/>
      <c r="AM16" s="1"/>
      <c r="AX16" s="1"/>
      <c r="BJ16" s="1"/>
    </row>
    <row r="17" spans="1:67" x14ac:dyDescent="0.25">
      <c r="A17">
        <v>16</v>
      </c>
      <c r="B17">
        <v>649.41600000000005</v>
      </c>
      <c r="C17" s="1">
        <f t="shared" si="0"/>
        <v>455.91400000000004</v>
      </c>
      <c r="G17">
        <v>16</v>
      </c>
      <c r="H17">
        <v>802.52200000000005</v>
      </c>
      <c r="I17">
        <f t="shared" si="1"/>
        <v>613.77800000000002</v>
      </c>
      <c r="O17">
        <v>16</v>
      </c>
      <c r="P17">
        <v>216.14400000000001</v>
      </c>
      <c r="Q17" s="1"/>
      <c r="AB17" s="1"/>
      <c r="AM17" s="1"/>
      <c r="AX17" s="1"/>
      <c r="BJ17" s="1"/>
    </row>
    <row r="18" spans="1:67" x14ac:dyDescent="0.25">
      <c r="A18">
        <v>17</v>
      </c>
      <c r="B18">
        <v>758.19899999999996</v>
      </c>
      <c r="C18" s="1">
        <f t="shared" si="0"/>
        <v>564.69699999999989</v>
      </c>
      <c r="G18">
        <v>17</v>
      </c>
      <c r="H18">
        <v>765.726</v>
      </c>
      <c r="I18">
        <f t="shared" si="1"/>
        <v>576.98199999999997</v>
      </c>
      <c r="O18">
        <v>17</v>
      </c>
      <c r="Q18" s="1"/>
      <c r="AB18" s="1"/>
      <c r="AM18" s="1"/>
      <c r="AX18" s="1"/>
      <c r="BJ18" s="1"/>
    </row>
    <row r="19" spans="1:67" x14ac:dyDescent="0.25">
      <c r="A19">
        <v>18</v>
      </c>
      <c r="B19">
        <v>795.53099999999995</v>
      </c>
      <c r="C19" s="1">
        <f t="shared" si="0"/>
        <v>602.029</v>
      </c>
      <c r="G19">
        <v>18</v>
      </c>
      <c r="H19">
        <v>822.98400000000004</v>
      </c>
      <c r="I19">
        <f t="shared" si="1"/>
        <v>634.24</v>
      </c>
      <c r="O19">
        <v>18</v>
      </c>
      <c r="Q19" s="1"/>
      <c r="AB19" s="1"/>
      <c r="AM19" s="1"/>
      <c r="AX19" s="1"/>
      <c r="BJ19" s="1"/>
    </row>
    <row r="20" spans="1:67" x14ac:dyDescent="0.25">
      <c r="B20">
        <v>572.64599999999996</v>
      </c>
      <c r="C20" s="1">
        <f t="shared" si="0"/>
        <v>379.14399999999995</v>
      </c>
      <c r="H20">
        <v>188.744</v>
      </c>
      <c r="O20">
        <v>20</v>
      </c>
      <c r="Q20" s="1"/>
      <c r="AB20" s="1"/>
      <c r="AM20" s="1"/>
      <c r="AX20" s="1"/>
      <c r="BJ20" s="1"/>
    </row>
    <row r="21" spans="1:67" x14ac:dyDescent="0.25">
      <c r="B21">
        <v>592.15200000000004</v>
      </c>
      <c r="C21" s="1">
        <f t="shared" si="0"/>
        <v>398.65000000000003</v>
      </c>
      <c r="Q21" s="1"/>
      <c r="AB21" s="1"/>
      <c r="AM21" s="1"/>
      <c r="AX21" s="1"/>
      <c r="BJ21" s="1"/>
    </row>
    <row r="22" spans="1:67" x14ac:dyDescent="0.25">
      <c r="B22">
        <v>538.71799999999996</v>
      </c>
      <c r="C22" s="1">
        <f t="shared" si="0"/>
        <v>345.21599999999995</v>
      </c>
      <c r="Q22" s="1"/>
      <c r="AB22" s="1"/>
      <c r="AM22" s="1"/>
      <c r="AN22" s="1"/>
      <c r="AX22" s="1"/>
      <c r="BJ22" s="1"/>
    </row>
    <row r="23" spans="1:67" x14ac:dyDescent="0.25">
      <c r="B23">
        <v>745.82299999999998</v>
      </c>
      <c r="C23" s="1">
        <f t="shared" si="0"/>
        <v>552.32099999999991</v>
      </c>
      <c r="Q23" s="1"/>
      <c r="AB23" s="1"/>
      <c r="AM23" s="1"/>
      <c r="AN23" s="1"/>
      <c r="AX23" s="1"/>
      <c r="BJ23" s="1"/>
    </row>
    <row r="24" spans="1:67" x14ac:dyDescent="0.25">
      <c r="B24">
        <v>193.50200000000001</v>
      </c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10</v>
      </c>
      <c r="C31" t="s">
        <v>0</v>
      </c>
      <c r="D31" s="1" t="s">
        <v>11</v>
      </c>
      <c r="AM31" s="1"/>
      <c r="AN31" s="1"/>
    </row>
    <row r="32" spans="1:67" ht="15.75" x14ac:dyDescent="0.25">
      <c r="B32" s="1">
        <f>C2/D$3</f>
        <v>0.64989945548294825</v>
      </c>
      <c r="C32">
        <f>I2/D$3</f>
        <v>1.8950044672019848</v>
      </c>
      <c r="D32" s="1">
        <f t="shared" ref="D32:D46" si="3">Q2/D$3</f>
        <v>0.64609229233305843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3" si="4">C3/D$3</f>
        <v>0.87933379041139215</v>
      </c>
      <c r="C33">
        <f>I3/D$3</f>
        <v>1.2014281457904488</v>
      </c>
      <c r="D33" s="1">
        <f t="shared" si="3"/>
        <v>0.82922739087228026</v>
      </c>
      <c r="E33" s="1"/>
      <c r="AM33" s="1"/>
      <c r="AN33" s="1"/>
    </row>
    <row r="34" spans="2:40" x14ac:dyDescent="0.25">
      <c r="B34" s="1">
        <f t="shared" si="4"/>
        <v>0.98671249703502073</v>
      </c>
      <c r="C34">
        <f t="shared" ref="C34:C49" si="5">I4/D$3</f>
        <v>1.4774870405181513</v>
      </c>
      <c r="D34" s="1">
        <f t="shared" si="3"/>
        <v>0.36659332235733172</v>
      </c>
      <c r="E34" s="1"/>
      <c r="AM34" s="1"/>
      <c r="AN34" s="1"/>
    </row>
    <row r="35" spans="2:40" x14ac:dyDescent="0.25">
      <c r="B35" s="1">
        <f t="shared" si="4"/>
        <v>1.0029061292089463</v>
      </c>
      <c r="C35">
        <f t="shared" si="5"/>
        <v>1.6811966466110511</v>
      </c>
      <c r="D35" s="1">
        <f t="shared" si="3"/>
        <v>0.82316934142591958</v>
      </c>
      <c r="E35" s="1"/>
      <c r="AM35" s="1"/>
      <c r="AN35" s="1"/>
    </row>
    <row r="36" spans="2:40" x14ac:dyDescent="0.25">
      <c r="B36" s="1">
        <f t="shared" si="4"/>
        <v>1.2289905122664708</v>
      </c>
      <c r="C36">
        <f t="shared" si="5"/>
        <v>1.1286018626963354</v>
      </c>
      <c r="D36" s="1">
        <f t="shared" si="3"/>
        <v>0.80032196626428198</v>
      </c>
      <c r="E36" s="1"/>
      <c r="AM36" s="1"/>
      <c r="AN36" s="1"/>
    </row>
    <row r="37" spans="2:40" x14ac:dyDescent="0.25">
      <c r="B37" s="1">
        <f t="shared" si="4"/>
        <v>0.93812720425094565</v>
      </c>
      <c r="C37">
        <f t="shared" si="5"/>
        <v>1.1429336777871453</v>
      </c>
      <c r="D37" s="1">
        <f t="shared" si="3"/>
        <v>0.6143249009691959</v>
      </c>
      <c r="E37" s="1"/>
      <c r="AM37" s="1"/>
      <c r="AN37" s="1"/>
    </row>
    <row r="38" spans="2:40" x14ac:dyDescent="0.25">
      <c r="B38" s="1">
        <f t="shared" si="4"/>
        <v>1.0389598763131584</v>
      </c>
      <c r="C38">
        <f t="shared" si="5"/>
        <v>1.2368686143041183</v>
      </c>
      <c r="D38" s="1">
        <f t="shared" si="3"/>
        <v>0.39883111378705816</v>
      </c>
      <c r="E38" s="1"/>
      <c r="AM38" s="1"/>
      <c r="AN38" s="1"/>
    </row>
    <row r="39" spans="2:40" x14ac:dyDescent="0.25">
      <c r="B39" s="1">
        <f t="shared" si="4"/>
        <v>0.69545352541269412</v>
      </c>
      <c r="C39">
        <f t="shared" si="5"/>
        <v>1.502706199189449</v>
      </c>
      <c r="D39" s="1">
        <f t="shared" si="3"/>
        <v>0.32410344724914875</v>
      </c>
      <c r="E39" s="1"/>
      <c r="AM39" s="1"/>
      <c r="AN39" s="1"/>
    </row>
    <row r="40" spans="2:40" x14ac:dyDescent="0.25">
      <c r="B40" s="1">
        <f t="shared" si="4"/>
        <v>1.1241924116116477</v>
      </c>
      <c r="C40">
        <f t="shared" si="5"/>
        <v>1.6027409496446119</v>
      </c>
      <c r="D40" s="1">
        <f t="shared" si="3"/>
        <v>0.44947165919535204</v>
      </c>
      <c r="E40" s="1"/>
    </row>
    <row r="41" spans="2:40" x14ac:dyDescent="0.25">
      <c r="B41" s="1">
        <f t="shared" si="4"/>
        <v>0.99904181464918529</v>
      </c>
      <c r="C41">
        <f t="shared" si="5"/>
        <v>1.7179208237156767</v>
      </c>
      <c r="D41" s="1">
        <f t="shared" si="3"/>
        <v>0.7650507538490775</v>
      </c>
      <c r="E41" s="1"/>
    </row>
    <row r="42" spans="2:40" x14ac:dyDescent="0.25">
      <c r="B42" s="1">
        <f t="shared" si="4"/>
        <v>0.7417153935723847</v>
      </c>
      <c r="C42">
        <f t="shared" si="5"/>
        <v>1.5983842537074977</v>
      </c>
      <c r="D42" s="1">
        <f t="shared" si="3"/>
        <v>0.61784410893858033</v>
      </c>
      <c r="E42" s="1"/>
    </row>
    <row r="43" spans="2:40" x14ac:dyDescent="0.25">
      <c r="B43" s="1">
        <f t="shared" si="4"/>
        <v>0.995261029073082</v>
      </c>
      <c r="C43">
        <f t="shared" si="5"/>
        <v>1.4423147440046471</v>
      </c>
      <c r="D43" s="1">
        <f t="shared" si="3"/>
        <v>0.56940389281033266</v>
      </c>
      <c r="E43" s="1"/>
    </row>
    <row r="44" spans="2:40" x14ac:dyDescent="0.25">
      <c r="B44" s="1">
        <f t="shared" si="4"/>
        <v>1.2892698627626791</v>
      </c>
      <c r="C44">
        <f t="shared" si="5"/>
        <v>0.93782606028354676</v>
      </c>
      <c r="D44" s="1">
        <f t="shared" si="3"/>
        <v>0.75660993023731216</v>
      </c>
      <c r="E44" s="1"/>
    </row>
    <row r="45" spans="2:40" x14ac:dyDescent="0.25">
      <c r="B45" s="1">
        <f t="shared" si="4"/>
        <v>1.1575094854354826</v>
      </c>
      <c r="C45">
        <f t="shared" si="5"/>
        <v>0.88891984035173288</v>
      </c>
      <c r="D45" s="1">
        <f t="shared" si="3"/>
        <v>0.51095338743000696</v>
      </c>
      <c r="E45" s="1"/>
    </row>
    <row r="46" spans="2:40" x14ac:dyDescent="0.25">
      <c r="B46" s="1">
        <f t="shared" si="4"/>
        <v>1.0232542292542879</v>
      </c>
      <c r="C46">
        <f t="shared" si="5"/>
        <v>1.2664576576994238</v>
      </c>
      <c r="D46" s="1">
        <f t="shared" si="3"/>
        <v>0.40156778706743518</v>
      </c>
      <c r="E46" s="1"/>
    </row>
    <row r="47" spans="2:40" x14ac:dyDescent="0.25">
      <c r="B47" s="1">
        <f t="shared" si="4"/>
        <v>1.0021587646183214</v>
      </c>
      <c r="C47">
        <f t="shared" si="5"/>
        <v>1.3491645403078303</v>
      </c>
      <c r="D47" s="1"/>
      <c r="E47" s="1"/>
    </row>
    <row r="48" spans="2:40" x14ac:dyDescent="0.25">
      <c r="B48" s="1">
        <f t="shared" si="4"/>
        <v>1.241278065388806</v>
      </c>
      <c r="C48">
        <f t="shared" si="5"/>
        <v>1.2682821065530085</v>
      </c>
      <c r="D48" s="1"/>
      <c r="E48" s="1"/>
    </row>
    <row r="49" spans="2:28" x14ac:dyDescent="0.25">
      <c r="B49" s="1">
        <f t="shared" si="4"/>
        <v>1.3233386974394368</v>
      </c>
      <c r="C49">
        <f t="shared" si="5"/>
        <v>1.3941426998765649</v>
      </c>
      <c r="D49" s="1"/>
      <c r="E49" s="1"/>
    </row>
    <row r="50" spans="2:28" x14ac:dyDescent="0.25">
      <c r="B50" s="1">
        <f t="shared" si="4"/>
        <v>0.83340823631748273</v>
      </c>
      <c r="D50" s="1"/>
      <c r="E50" s="1"/>
    </row>
    <row r="51" spans="2:28" x14ac:dyDescent="0.25">
      <c r="B51" s="1">
        <f t="shared" si="4"/>
        <v>0.87628498250787179</v>
      </c>
      <c r="D51" s="1"/>
      <c r="E51" s="1"/>
    </row>
    <row r="52" spans="2:28" x14ac:dyDescent="0.25">
      <c r="B52" s="1">
        <f t="shared" si="4"/>
        <v>0.75883004269769827</v>
      </c>
      <c r="D52" s="1"/>
      <c r="E52" s="1"/>
    </row>
    <row r="53" spans="2:28" x14ac:dyDescent="0.25">
      <c r="B53" s="1">
        <f t="shared" si="4"/>
        <v>1.2140739942900542</v>
      </c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C3B9-C7A4-4E92-8823-3C027A37337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222BC-AEDF-4E22-9592-B84A43C33EFE}">
  <dimension ref="B2:AF45"/>
  <sheetViews>
    <sheetView topLeftCell="A25" workbookViewId="0">
      <selection activeCell="V30" sqref="V30:V43"/>
    </sheetView>
  </sheetViews>
  <sheetFormatPr defaultRowHeight="15" x14ac:dyDescent="0.25"/>
  <sheetData>
    <row r="2" spans="2:32" x14ac:dyDescent="0.25">
      <c r="B2" t="s">
        <v>15</v>
      </c>
      <c r="H2" t="s">
        <v>14</v>
      </c>
      <c r="N2" t="s">
        <v>19</v>
      </c>
      <c r="T2" t="s">
        <v>20</v>
      </c>
      <c r="Z2" t="s">
        <v>22</v>
      </c>
      <c r="AF2" t="s">
        <v>24</v>
      </c>
    </row>
    <row r="3" spans="2:32" x14ac:dyDescent="0.25">
      <c r="B3">
        <v>1</v>
      </c>
      <c r="C3">
        <v>5670.6390000000001</v>
      </c>
      <c r="D3">
        <v>455.27</v>
      </c>
      <c r="E3">
        <v>198</v>
      </c>
      <c r="F3">
        <v>1189</v>
      </c>
      <c r="H3">
        <v>1</v>
      </c>
      <c r="I3">
        <v>5613.933</v>
      </c>
      <c r="J3">
        <v>374.90300000000002</v>
      </c>
      <c r="K3">
        <v>150</v>
      </c>
      <c r="L3">
        <v>1201</v>
      </c>
      <c r="N3">
        <v>1</v>
      </c>
      <c r="O3">
        <v>7630.16</v>
      </c>
      <c r="P3">
        <v>739.827</v>
      </c>
      <c r="Q3">
        <v>162</v>
      </c>
      <c r="R3">
        <v>8746</v>
      </c>
      <c r="T3">
        <v>1</v>
      </c>
      <c r="U3">
        <v>4199.424</v>
      </c>
      <c r="V3">
        <v>1216.877</v>
      </c>
      <c r="W3">
        <v>179</v>
      </c>
      <c r="X3">
        <v>9771</v>
      </c>
    </row>
    <row r="4" spans="2:32" x14ac:dyDescent="0.25">
      <c r="B4">
        <v>2</v>
      </c>
      <c r="C4">
        <v>6155.7939999999999</v>
      </c>
      <c r="D4">
        <v>716.30200000000002</v>
      </c>
      <c r="E4">
        <v>226</v>
      </c>
      <c r="F4">
        <v>4740</v>
      </c>
      <c r="H4">
        <v>2</v>
      </c>
      <c r="I4">
        <v>5881.7129999999997</v>
      </c>
      <c r="J4">
        <v>521.38699999999994</v>
      </c>
      <c r="K4">
        <v>183</v>
      </c>
      <c r="L4">
        <v>2531</v>
      </c>
      <c r="N4">
        <v>2</v>
      </c>
      <c r="O4">
        <v>4303.3850000000002</v>
      </c>
      <c r="P4">
        <v>454.66399999999999</v>
      </c>
      <c r="Q4">
        <v>154</v>
      </c>
      <c r="R4">
        <v>1905</v>
      </c>
      <c r="T4">
        <v>2</v>
      </c>
      <c r="U4">
        <v>5925.8180000000002</v>
      </c>
      <c r="V4">
        <v>444.38</v>
      </c>
      <c r="W4">
        <v>138</v>
      </c>
      <c r="X4">
        <v>4160</v>
      </c>
    </row>
    <row r="5" spans="2:32" x14ac:dyDescent="0.25">
      <c r="B5">
        <v>3</v>
      </c>
      <c r="C5">
        <v>7258.4179999999997</v>
      </c>
      <c r="D5">
        <v>426.29500000000002</v>
      </c>
      <c r="E5">
        <v>190</v>
      </c>
      <c r="F5">
        <v>1144</v>
      </c>
      <c r="H5">
        <v>3</v>
      </c>
      <c r="I5">
        <v>4700.33</v>
      </c>
      <c r="J5">
        <v>546.5</v>
      </c>
      <c r="K5">
        <v>180</v>
      </c>
      <c r="L5">
        <v>2742</v>
      </c>
      <c r="N5">
        <v>3</v>
      </c>
      <c r="O5">
        <v>5582.4290000000001</v>
      </c>
      <c r="P5">
        <v>623.94399999999996</v>
      </c>
      <c r="Q5">
        <v>188</v>
      </c>
      <c r="R5">
        <v>3922</v>
      </c>
      <c r="T5">
        <v>3</v>
      </c>
      <c r="U5">
        <v>5840.759</v>
      </c>
      <c r="V5">
        <v>746.64200000000005</v>
      </c>
      <c r="W5">
        <v>182</v>
      </c>
      <c r="X5">
        <v>5602</v>
      </c>
    </row>
    <row r="6" spans="2:32" x14ac:dyDescent="0.25">
      <c r="B6">
        <v>4</v>
      </c>
      <c r="C6">
        <v>6395.2209999999995</v>
      </c>
      <c r="D6">
        <v>617.755</v>
      </c>
      <c r="E6">
        <v>216</v>
      </c>
      <c r="F6">
        <v>1653</v>
      </c>
      <c r="H6">
        <v>4</v>
      </c>
      <c r="I6">
        <v>4728.683</v>
      </c>
      <c r="J6">
        <v>589.50800000000004</v>
      </c>
      <c r="K6">
        <v>199</v>
      </c>
      <c r="L6">
        <v>3051</v>
      </c>
      <c r="N6">
        <v>4</v>
      </c>
      <c r="O6">
        <v>7658.5140000000001</v>
      </c>
      <c r="P6">
        <v>1061.6079999999999</v>
      </c>
      <c r="Q6">
        <v>195</v>
      </c>
      <c r="R6">
        <v>12576</v>
      </c>
      <c r="T6">
        <v>4</v>
      </c>
      <c r="U6">
        <v>6180.9970000000003</v>
      </c>
      <c r="V6">
        <v>1264.297</v>
      </c>
      <c r="W6">
        <v>228</v>
      </c>
      <c r="X6">
        <v>13074</v>
      </c>
    </row>
    <row r="7" spans="2:32" x14ac:dyDescent="0.25">
      <c r="B7">
        <v>5</v>
      </c>
      <c r="C7">
        <v>6508.634</v>
      </c>
      <c r="D7">
        <v>507.93700000000001</v>
      </c>
      <c r="E7">
        <v>204</v>
      </c>
      <c r="F7">
        <v>2540</v>
      </c>
      <c r="H7">
        <v>5</v>
      </c>
      <c r="I7">
        <v>4791.6899999999996</v>
      </c>
      <c r="J7">
        <v>659.54899999999998</v>
      </c>
      <c r="K7">
        <v>188</v>
      </c>
      <c r="L7">
        <v>3218</v>
      </c>
      <c r="N7">
        <v>5</v>
      </c>
      <c r="O7">
        <v>6968.5860000000002</v>
      </c>
      <c r="P7">
        <v>593.49300000000005</v>
      </c>
      <c r="Q7">
        <v>192</v>
      </c>
      <c r="R7">
        <v>3742</v>
      </c>
      <c r="T7">
        <v>5</v>
      </c>
      <c r="U7">
        <v>4864.1480000000001</v>
      </c>
      <c r="V7">
        <v>794.62800000000004</v>
      </c>
      <c r="W7">
        <v>186</v>
      </c>
      <c r="X7">
        <v>4366</v>
      </c>
    </row>
    <row r="8" spans="2:32" x14ac:dyDescent="0.25">
      <c r="B8">
        <v>6</v>
      </c>
      <c r="C8">
        <v>6530.6859999999997</v>
      </c>
      <c r="D8">
        <v>485.09800000000001</v>
      </c>
      <c r="E8">
        <v>220</v>
      </c>
      <c r="F8">
        <v>2155</v>
      </c>
      <c r="H8">
        <v>6</v>
      </c>
      <c r="I8">
        <v>5897.4650000000001</v>
      </c>
      <c r="J8">
        <v>477.654</v>
      </c>
      <c r="K8">
        <v>186</v>
      </c>
      <c r="L8">
        <v>2742</v>
      </c>
      <c r="N8">
        <v>6</v>
      </c>
      <c r="O8">
        <v>4561.7139999999999</v>
      </c>
      <c r="P8">
        <v>856.54399999999998</v>
      </c>
      <c r="Q8">
        <v>322</v>
      </c>
      <c r="R8">
        <v>5194</v>
      </c>
      <c r="T8">
        <v>6</v>
      </c>
      <c r="U8">
        <v>5900.6149999999998</v>
      </c>
      <c r="V8">
        <v>1089.6690000000001</v>
      </c>
      <c r="W8">
        <v>216</v>
      </c>
      <c r="X8">
        <v>7204</v>
      </c>
    </row>
    <row r="9" spans="2:32" x14ac:dyDescent="0.25">
      <c r="B9">
        <v>7</v>
      </c>
      <c r="C9">
        <v>3878.087</v>
      </c>
      <c r="D9">
        <v>655.10500000000002</v>
      </c>
      <c r="E9">
        <v>208</v>
      </c>
      <c r="F9">
        <v>1303</v>
      </c>
      <c r="H9">
        <v>7</v>
      </c>
      <c r="I9">
        <v>4561.7139999999999</v>
      </c>
      <c r="J9">
        <v>768.13800000000003</v>
      </c>
      <c r="K9">
        <v>182</v>
      </c>
      <c r="L9">
        <v>3002</v>
      </c>
      <c r="N9">
        <v>7</v>
      </c>
      <c r="O9">
        <v>7677.4160000000002</v>
      </c>
      <c r="P9">
        <v>618.66200000000003</v>
      </c>
      <c r="Q9">
        <v>173</v>
      </c>
      <c r="R9">
        <v>5362</v>
      </c>
      <c r="T9">
        <v>7</v>
      </c>
      <c r="U9">
        <v>4366.3919999999998</v>
      </c>
      <c r="V9">
        <v>1157.415</v>
      </c>
      <c r="W9">
        <v>230</v>
      </c>
      <c r="X9">
        <v>6493</v>
      </c>
    </row>
    <row r="10" spans="2:32" x14ac:dyDescent="0.25">
      <c r="B10">
        <v>8</v>
      </c>
      <c r="C10">
        <v>7248.9669999999996</v>
      </c>
      <c r="D10">
        <v>538.04899999999998</v>
      </c>
      <c r="E10">
        <v>193</v>
      </c>
      <c r="F10">
        <v>2331</v>
      </c>
      <c r="H10">
        <v>8</v>
      </c>
      <c r="I10">
        <v>3947.395</v>
      </c>
      <c r="J10">
        <v>415.97399999999999</v>
      </c>
      <c r="K10">
        <v>168</v>
      </c>
      <c r="L10">
        <v>1541</v>
      </c>
      <c r="N10">
        <v>8</v>
      </c>
      <c r="O10">
        <v>5995.1260000000002</v>
      </c>
      <c r="P10">
        <v>587.08199999999999</v>
      </c>
      <c r="Q10">
        <v>176</v>
      </c>
      <c r="R10">
        <v>3395</v>
      </c>
      <c r="T10">
        <v>8</v>
      </c>
      <c r="U10">
        <v>5585.58</v>
      </c>
      <c r="V10">
        <v>680.33600000000001</v>
      </c>
      <c r="W10">
        <v>192</v>
      </c>
      <c r="X10">
        <v>5633</v>
      </c>
    </row>
    <row r="11" spans="2:32" x14ac:dyDescent="0.25">
      <c r="B11">
        <v>9</v>
      </c>
      <c r="C11">
        <v>10137.843000000001</v>
      </c>
      <c r="D11">
        <v>550.56399999999996</v>
      </c>
      <c r="E11">
        <v>182</v>
      </c>
      <c r="F11">
        <v>3872</v>
      </c>
      <c r="H11">
        <v>9</v>
      </c>
      <c r="I11">
        <v>6410.973</v>
      </c>
      <c r="J11">
        <v>682.64300000000003</v>
      </c>
      <c r="K11">
        <v>221</v>
      </c>
      <c r="L11">
        <v>3529</v>
      </c>
      <c r="N11">
        <v>9</v>
      </c>
      <c r="O11">
        <v>6455.0780000000004</v>
      </c>
      <c r="P11">
        <v>863.97400000000005</v>
      </c>
      <c r="Q11">
        <v>213</v>
      </c>
      <c r="R11">
        <v>5680</v>
      </c>
      <c r="T11">
        <v>9</v>
      </c>
      <c r="U11">
        <v>4177.3710000000001</v>
      </c>
      <c r="V11">
        <v>699.51700000000005</v>
      </c>
      <c r="W11">
        <v>199</v>
      </c>
      <c r="X11">
        <v>3825</v>
      </c>
    </row>
    <row r="12" spans="2:32" x14ac:dyDescent="0.25">
      <c r="B12">
        <v>10</v>
      </c>
      <c r="C12">
        <v>7185.96</v>
      </c>
      <c r="D12">
        <v>605.10400000000004</v>
      </c>
      <c r="E12">
        <v>189</v>
      </c>
      <c r="F12">
        <v>5388</v>
      </c>
      <c r="H12">
        <v>10</v>
      </c>
      <c r="I12">
        <v>4161.6189999999997</v>
      </c>
      <c r="J12">
        <v>646.37699999999995</v>
      </c>
      <c r="K12">
        <v>186</v>
      </c>
      <c r="L12">
        <v>2531</v>
      </c>
      <c r="N12">
        <v>10</v>
      </c>
      <c r="O12">
        <v>7507.2969999999996</v>
      </c>
      <c r="P12">
        <v>808.44200000000001</v>
      </c>
      <c r="Q12">
        <v>211</v>
      </c>
      <c r="R12">
        <v>5905</v>
      </c>
      <c r="T12">
        <v>10</v>
      </c>
      <c r="U12">
        <v>5856.51</v>
      </c>
      <c r="V12">
        <v>1141.655</v>
      </c>
      <c r="W12">
        <v>229</v>
      </c>
      <c r="X12">
        <v>8317</v>
      </c>
    </row>
    <row r="13" spans="2:32" x14ac:dyDescent="0.25">
      <c r="B13">
        <v>11</v>
      </c>
      <c r="C13">
        <v>5963.6220000000003</v>
      </c>
      <c r="D13">
        <v>718.28099999999995</v>
      </c>
      <c r="E13">
        <v>223</v>
      </c>
      <c r="F13">
        <v>2948</v>
      </c>
      <c r="H13">
        <v>11</v>
      </c>
      <c r="I13">
        <v>4287.6329999999998</v>
      </c>
      <c r="J13">
        <v>1006.424</v>
      </c>
      <c r="K13">
        <v>474</v>
      </c>
      <c r="L13">
        <v>2110</v>
      </c>
      <c r="N13">
        <v>11</v>
      </c>
      <c r="O13">
        <v>6032.93</v>
      </c>
      <c r="P13">
        <v>971.08199999999999</v>
      </c>
      <c r="Q13">
        <v>232</v>
      </c>
      <c r="R13">
        <v>7755</v>
      </c>
      <c r="T13">
        <v>11</v>
      </c>
      <c r="U13">
        <v>4419.9480000000003</v>
      </c>
      <c r="V13">
        <v>1307.856</v>
      </c>
      <c r="W13">
        <v>239</v>
      </c>
      <c r="X13">
        <v>9127</v>
      </c>
    </row>
    <row r="14" spans="2:32" x14ac:dyDescent="0.25">
      <c r="B14">
        <v>12</v>
      </c>
      <c r="C14">
        <v>5689.5420000000004</v>
      </c>
      <c r="D14">
        <v>472.053</v>
      </c>
      <c r="E14">
        <v>192</v>
      </c>
      <c r="F14">
        <v>1963</v>
      </c>
      <c r="H14">
        <v>12</v>
      </c>
      <c r="I14">
        <v>4816.893</v>
      </c>
      <c r="J14">
        <v>573.30799999999999</v>
      </c>
      <c r="K14">
        <v>206</v>
      </c>
      <c r="L14">
        <v>2726</v>
      </c>
      <c r="N14">
        <v>12</v>
      </c>
      <c r="O14">
        <v>4700.33</v>
      </c>
      <c r="P14">
        <v>677.18899999999996</v>
      </c>
      <c r="Q14">
        <v>201</v>
      </c>
      <c r="R14">
        <v>3922</v>
      </c>
      <c r="T14">
        <v>12</v>
      </c>
      <c r="U14">
        <v>6111.6890000000003</v>
      </c>
      <c r="V14">
        <v>931.38199999999995</v>
      </c>
      <c r="W14">
        <v>224</v>
      </c>
      <c r="X14">
        <v>7971</v>
      </c>
    </row>
    <row r="15" spans="2:32" x14ac:dyDescent="0.25">
      <c r="B15">
        <v>13</v>
      </c>
      <c r="C15">
        <v>9104.527</v>
      </c>
      <c r="D15">
        <v>412.76299999999998</v>
      </c>
      <c r="E15">
        <v>161</v>
      </c>
      <c r="F15">
        <v>970</v>
      </c>
      <c r="H15">
        <v>13</v>
      </c>
      <c r="I15">
        <v>5469.0169999999998</v>
      </c>
      <c r="J15">
        <v>616.21500000000003</v>
      </c>
      <c r="K15">
        <v>211</v>
      </c>
      <c r="L15">
        <v>2455</v>
      </c>
      <c r="N15">
        <v>13</v>
      </c>
      <c r="O15">
        <v>6946.5330000000004</v>
      </c>
      <c r="P15">
        <v>561.36699999999996</v>
      </c>
      <c r="Q15">
        <v>191</v>
      </c>
      <c r="R15">
        <v>4028</v>
      </c>
      <c r="T15">
        <v>13</v>
      </c>
      <c r="U15">
        <v>4905.1030000000001</v>
      </c>
      <c r="V15">
        <v>689.75599999999997</v>
      </c>
      <c r="W15">
        <v>208</v>
      </c>
      <c r="X15">
        <v>5451</v>
      </c>
    </row>
    <row r="16" spans="2:32" x14ac:dyDescent="0.25">
      <c r="B16">
        <v>14</v>
      </c>
      <c r="C16">
        <v>9057.2710000000006</v>
      </c>
      <c r="D16">
        <v>377.322</v>
      </c>
      <c r="E16">
        <v>154</v>
      </c>
      <c r="F16">
        <v>953</v>
      </c>
      <c r="H16">
        <v>14</v>
      </c>
      <c r="I16">
        <v>4936.607</v>
      </c>
      <c r="J16">
        <v>631.35299999999995</v>
      </c>
      <c r="K16">
        <v>219</v>
      </c>
      <c r="L16">
        <v>1720</v>
      </c>
      <c r="N16">
        <v>14</v>
      </c>
      <c r="O16">
        <v>6659.8509999999997</v>
      </c>
      <c r="P16">
        <v>969.178</v>
      </c>
      <c r="Q16">
        <v>230</v>
      </c>
      <c r="R16">
        <v>5864</v>
      </c>
      <c r="T16">
        <v>14</v>
      </c>
      <c r="U16">
        <v>3248.0160000000001</v>
      </c>
      <c r="V16">
        <v>588.16399999999999</v>
      </c>
      <c r="W16">
        <v>236</v>
      </c>
      <c r="X16">
        <v>1602</v>
      </c>
    </row>
    <row r="17" spans="2:32" x14ac:dyDescent="0.25">
      <c r="B17">
        <v>15</v>
      </c>
      <c r="C17">
        <v>9885.8150000000005</v>
      </c>
      <c r="D17">
        <v>343.60599999999999</v>
      </c>
      <c r="E17">
        <v>149</v>
      </c>
      <c r="F17">
        <v>1312</v>
      </c>
      <c r="H17">
        <v>15</v>
      </c>
      <c r="I17">
        <v>4864.1480000000001</v>
      </c>
      <c r="J17">
        <v>592.67399999999998</v>
      </c>
      <c r="K17">
        <v>178</v>
      </c>
      <c r="L17">
        <v>3533</v>
      </c>
      <c r="N17">
        <v>15</v>
      </c>
      <c r="O17">
        <v>5440.6639999999998</v>
      </c>
      <c r="P17">
        <v>1113.846</v>
      </c>
      <c r="Q17">
        <v>197</v>
      </c>
      <c r="R17">
        <v>11210</v>
      </c>
      <c r="T17">
        <v>15</v>
      </c>
      <c r="U17">
        <v>4775.9390000000003</v>
      </c>
      <c r="V17">
        <v>477.25299999999999</v>
      </c>
      <c r="W17">
        <v>209</v>
      </c>
      <c r="X17">
        <v>1343</v>
      </c>
    </row>
    <row r="18" spans="2:32" x14ac:dyDescent="0.25">
      <c r="B18">
        <v>16</v>
      </c>
      <c r="C18">
        <v>6231.4030000000002</v>
      </c>
      <c r="D18">
        <v>627.64800000000002</v>
      </c>
      <c r="E18">
        <v>200</v>
      </c>
      <c r="F18">
        <v>1769</v>
      </c>
      <c r="H18">
        <v>16</v>
      </c>
      <c r="I18">
        <v>4435.7</v>
      </c>
      <c r="J18">
        <v>561.13900000000001</v>
      </c>
      <c r="K18">
        <v>273</v>
      </c>
      <c r="L18">
        <v>2266</v>
      </c>
      <c r="N18">
        <v>16</v>
      </c>
      <c r="O18">
        <v>6278.6580000000004</v>
      </c>
      <c r="P18">
        <v>684.77099999999996</v>
      </c>
      <c r="Q18">
        <v>193</v>
      </c>
      <c r="R18">
        <v>6023</v>
      </c>
      <c r="T18">
        <v>16</v>
      </c>
      <c r="U18">
        <v>6240.8540000000003</v>
      </c>
      <c r="V18">
        <v>572.05700000000002</v>
      </c>
      <c r="W18">
        <v>175</v>
      </c>
      <c r="X18">
        <v>3825</v>
      </c>
    </row>
    <row r="19" spans="2:32" x14ac:dyDescent="0.25">
      <c r="B19">
        <v>17</v>
      </c>
      <c r="C19">
        <v>5336.7020000000002</v>
      </c>
      <c r="D19">
        <v>425.51499999999999</v>
      </c>
      <c r="E19">
        <v>160</v>
      </c>
      <c r="F19">
        <v>1009</v>
      </c>
      <c r="H19">
        <v>17</v>
      </c>
      <c r="I19">
        <v>5371.3559999999998</v>
      </c>
      <c r="J19">
        <v>555.59799999999996</v>
      </c>
      <c r="K19">
        <v>207</v>
      </c>
      <c r="L19">
        <v>3085</v>
      </c>
      <c r="N19">
        <v>17</v>
      </c>
      <c r="O19">
        <v>5141.38</v>
      </c>
      <c r="P19">
        <v>580.154</v>
      </c>
      <c r="Q19">
        <v>202</v>
      </c>
      <c r="R19">
        <v>2928</v>
      </c>
      <c r="T19">
        <v>17</v>
      </c>
      <c r="U19">
        <v>5973.0739999999996</v>
      </c>
      <c r="V19">
        <v>1059.462</v>
      </c>
      <c r="W19">
        <v>219</v>
      </c>
      <c r="X19">
        <v>7204</v>
      </c>
    </row>
    <row r="20" spans="2:32" x14ac:dyDescent="0.25">
      <c r="B20">
        <v>18</v>
      </c>
      <c r="C20">
        <v>7690.0169999999998</v>
      </c>
      <c r="D20">
        <v>383.47500000000002</v>
      </c>
      <c r="E20">
        <v>147</v>
      </c>
      <c r="F20">
        <v>1107</v>
      </c>
      <c r="H20">
        <v>18</v>
      </c>
      <c r="I20">
        <v>3421.2860000000001</v>
      </c>
      <c r="J20">
        <v>966.23099999999999</v>
      </c>
      <c r="K20">
        <v>363</v>
      </c>
      <c r="L20">
        <v>4980</v>
      </c>
      <c r="N20">
        <v>18</v>
      </c>
      <c r="O20">
        <v>4161.6189999999997</v>
      </c>
      <c r="P20">
        <v>515.73500000000001</v>
      </c>
      <c r="Q20">
        <v>223</v>
      </c>
      <c r="R20">
        <v>1591</v>
      </c>
      <c r="T20">
        <v>18</v>
      </c>
      <c r="U20">
        <v>5749.3980000000001</v>
      </c>
      <c r="V20">
        <v>745.572</v>
      </c>
      <c r="W20">
        <v>186</v>
      </c>
      <c r="X20">
        <v>4366</v>
      </c>
    </row>
    <row r="21" spans="2:32" x14ac:dyDescent="0.25">
      <c r="B21">
        <v>19</v>
      </c>
      <c r="C21">
        <v>6773.2640000000001</v>
      </c>
      <c r="D21">
        <v>479.04</v>
      </c>
      <c r="E21">
        <v>176</v>
      </c>
      <c r="F21">
        <v>3180</v>
      </c>
      <c r="H21">
        <v>19</v>
      </c>
      <c r="I21">
        <v>4920.8549999999996</v>
      </c>
      <c r="J21">
        <v>760.62900000000002</v>
      </c>
      <c r="K21">
        <v>207</v>
      </c>
      <c r="L21">
        <v>3858</v>
      </c>
      <c r="N21">
        <v>19</v>
      </c>
      <c r="O21">
        <v>5153.9809999999998</v>
      </c>
      <c r="P21">
        <v>899.53300000000002</v>
      </c>
      <c r="Q21">
        <v>210</v>
      </c>
      <c r="R21">
        <v>4062</v>
      </c>
      <c r="T21">
        <v>19</v>
      </c>
      <c r="U21">
        <v>4325.4380000000001</v>
      </c>
      <c r="V21">
        <v>709.09299999999996</v>
      </c>
      <c r="W21">
        <v>272</v>
      </c>
      <c r="X21">
        <v>3252</v>
      </c>
    </row>
    <row r="22" spans="2:32" x14ac:dyDescent="0.25">
      <c r="B22">
        <v>20</v>
      </c>
      <c r="C22">
        <v>8676.0779999999995</v>
      </c>
      <c r="D22">
        <v>385.17899999999997</v>
      </c>
      <c r="E22">
        <v>175</v>
      </c>
      <c r="F22">
        <v>1714</v>
      </c>
      <c r="H22">
        <v>20</v>
      </c>
      <c r="I22">
        <v>3909.5909999999999</v>
      </c>
      <c r="J22">
        <v>593.04</v>
      </c>
      <c r="K22">
        <v>205</v>
      </c>
      <c r="L22">
        <v>2726</v>
      </c>
      <c r="N22">
        <v>20</v>
      </c>
      <c r="O22">
        <v>68948.675000000003</v>
      </c>
      <c r="P22">
        <v>175.29400000000001</v>
      </c>
      <c r="Q22">
        <v>111</v>
      </c>
      <c r="R22">
        <v>330</v>
      </c>
      <c r="T22">
        <v>20</v>
      </c>
      <c r="U22">
        <v>4987.0119999999997</v>
      </c>
      <c r="V22">
        <v>682.28</v>
      </c>
      <c r="W22">
        <v>197</v>
      </c>
      <c r="X22">
        <v>4088</v>
      </c>
    </row>
    <row r="23" spans="2:32" x14ac:dyDescent="0.25">
      <c r="B23">
        <v>21</v>
      </c>
      <c r="C23">
        <v>6814.2179999999998</v>
      </c>
      <c r="D23">
        <v>492.89699999999999</v>
      </c>
      <c r="E23">
        <v>203</v>
      </c>
      <c r="F23">
        <v>1653</v>
      </c>
      <c r="H23">
        <v>21</v>
      </c>
      <c r="I23">
        <v>5793.5029999999997</v>
      </c>
      <c r="J23">
        <v>595.298</v>
      </c>
      <c r="K23">
        <v>211</v>
      </c>
      <c r="L23">
        <v>2455</v>
      </c>
      <c r="T23">
        <v>21</v>
      </c>
      <c r="U23">
        <v>37366.364000000001</v>
      </c>
      <c r="V23">
        <v>178.173</v>
      </c>
      <c r="W23">
        <v>115</v>
      </c>
      <c r="X23">
        <v>354</v>
      </c>
    </row>
    <row r="24" spans="2:32" x14ac:dyDescent="0.25">
      <c r="B24">
        <v>22</v>
      </c>
      <c r="C24">
        <v>72083.278000000006</v>
      </c>
      <c r="D24">
        <v>177.53299999999999</v>
      </c>
      <c r="E24">
        <v>101</v>
      </c>
      <c r="F24">
        <v>328</v>
      </c>
      <c r="H24">
        <v>22</v>
      </c>
      <c r="I24">
        <v>5613.933</v>
      </c>
      <c r="J24">
        <v>634.10199999999998</v>
      </c>
      <c r="K24">
        <v>170</v>
      </c>
      <c r="L24">
        <v>3218</v>
      </c>
    </row>
    <row r="25" spans="2:32" x14ac:dyDescent="0.25">
      <c r="H25">
        <v>23</v>
      </c>
      <c r="I25">
        <v>5141.38</v>
      </c>
      <c r="J25">
        <v>760.72199999999998</v>
      </c>
      <c r="K25">
        <v>207</v>
      </c>
      <c r="L25">
        <v>3858</v>
      </c>
    </row>
    <row r="26" spans="2:32" x14ac:dyDescent="0.25">
      <c r="H26">
        <v>24</v>
      </c>
      <c r="I26">
        <v>5484.768</v>
      </c>
      <c r="J26">
        <v>481.79700000000003</v>
      </c>
      <c r="K26">
        <v>176</v>
      </c>
      <c r="L26">
        <v>2742</v>
      </c>
    </row>
    <row r="27" spans="2:32" x14ac:dyDescent="0.25">
      <c r="H27">
        <v>25</v>
      </c>
      <c r="I27">
        <v>6363.7179999999998</v>
      </c>
      <c r="J27">
        <v>574.97900000000004</v>
      </c>
      <c r="K27">
        <v>206</v>
      </c>
      <c r="L27">
        <v>3051</v>
      </c>
    </row>
    <row r="28" spans="2:32" x14ac:dyDescent="0.25">
      <c r="H28">
        <v>26</v>
      </c>
      <c r="I28">
        <v>46735.519999999997</v>
      </c>
      <c r="J28">
        <v>182.34899999999999</v>
      </c>
      <c r="K28">
        <v>122</v>
      </c>
      <c r="L28">
        <v>359</v>
      </c>
    </row>
    <row r="29" spans="2:32" x14ac:dyDescent="0.25">
      <c r="B29" t="s">
        <v>16</v>
      </c>
      <c r="H29" t="s">
        <v>17</v>
      </c>
      <c r="N29" t="s">
        <v>18</v>
      </c>
      <c r="T29" t="s">
        <v>21</v>
      </c>
      <c r="Z29" t="s">
        <v>23</v>
      </c>
      <c r="AF29" t="s">
        <v>25</v>
      </c>
    </row>
    <row r="30" spans="2:32" x14ac:dyDescent="0.25">
      <c r="B30">
        <v>1</v>
      </c>
      <c r="C30">
        <v>9583.3809999999994</v>
      </c>
      <c r="D30">
        <v>481.16399999999999</v>
      </c>
      <c r="E30">
        <v>154</v>
      </c>
      <c r="F30">
        <v>2877</v>
      </c>
      <c r="H30">
        <v>1</v>
      </c>
      <c r="I30">
        <v>10159.896000000001</v>
      </c>
      <c r="J30">
        <v>322.31799999999998</v>
      </c>
      <c r="K30">
        <v>139</v>
      </c>
      <c r="L30">
        <v>998</v>
      </c>
      <c r="N30">
        <v>1</v>
      </c>
      <c r="O30">
        <v>7541.95</v>
      </c>
      <c r="P30">
        <v>328.23899999999998</v>
      </c>
      <c r="Q30">
        <v>131</v>
      </c>
      <c r="R30">
        <v>1091</v>
      </c>
      <c r="T30" s="4">
        <v>1</v>
      </c>
      <c r="U30">
        <v>6952.8339999999998</v>
      </c>
      <c r="V30">
        <v>554.14599999999996</v>
      </c>
      <c r="W30">
        <v>149</v>
      </c>
      <c r="X30">
        <v>3441</v>
      </c>
    </row>
    <row r="31" spans="2:32" x14ac:dyDescent="0.25">
      <c r="B31">
        <v>2</v>
      </c>
      <c r="C31">
        <v>8143.6679999999997</v>
      </c>
      <c r="D31">
        <v>452.673</v>
      </c>
      <c r="E31">
        <v>147</v>
      </c>
      <c r="F31">
        <v>2596</v>
      </c>
      <c r="H31">
        <v>2</v>
      </c>
      <c r="I31">
        <v>11776.028</v>
      </c>
      <c r="J31">
        <v>422.31599999999997</v>
      </c>
      <c r="K31">
        <v>140</v>
      </c>
      <c r="L31">
        <v>2915</v>
      </c>
      <c r="N31">
        <v>2</v>
      </c>
      <c r="O31">
        <v>9073.0229999999992</v>
      </c>
      <c r="P31">
        <v>389.81099999999998</v>
      </c>
      <c r="Q31">
        <v>132</v>
      </c>
      <c r="R31">
        <v>2566</v>
      </c>
      <c r="T31">
        <v>2</v>
      </c>
      <c r="U31">
        <v>5878.5630000000001</v>
      </c>
      <c r="V31">
        <v>421.75</v>
      </c>
      <c r="W31">
        <v>160</v>
      </c>
      <c r="X31">
        <v>1445</v>
      </c>
    </row>
    <row r="32" spans="2:32" x14ac:dyDescent="0.25">
      <c r="B32">
        <v>3</v>
      </c>
      <c r="C32">
        <v>7759.3249999999998</v>
      </c>
      <c r="D32">
        <v>355.23200000000003</v>
      </c>
      <c r="E32">
        <v>146</v>
      </c>
      <c r="F32">
        <v>1452</v>
      </c>
      <c r="H32">
        <v>3</v>
      </c>
      <c r="I32">
        <v>8424.0499999999993</v>
      </c>
      <c r="J32">
        <v>392.43400000000003</v>
      </c>
      <c r="K32">
        <v>170</v>
      </c>
      <c r="L32">
        <v>1071</v>
      </c>
      <c r="N32">
        <v>3</v>
      </c>
      <c r="O32">
        <v>6987.4880000000003</v>
      </c>
      <c r="P32">
        <v>392.572</v>
      </c>
      <c r="Q32">
        <v>165</v>
      </c>
      <c r="R32">
        <v>984</v>
      </c>
      <c r="T32">
        <v>3</v>
      </c>
      <c r="U32">
        <v>6644.0990000000002</v>
      </c>
      <c r="V32">
        <v>299.48</v>
      </c>
      <c r="W32">
        <v>144</v>
      </c>
      <c r="X32">
        <v>788</v>
      </c>
    </row>
    <row r="33" spans="2:24" x14ac:dyDescent="0.25">
      <c r="B33">
        <v>4</v>
      </c>
      <c r="C33">
        <v>6552.7389999999996</v>
      </c>
      <c r="D33">
        <v>335.27</v>
      </c>
      <c r="E33">
        <v>146</v>
      </c>
      <c r="F33">
        <v>1126</v>
      </c>
      <c r="H33">
        <v>4</v>
      </c>
      <c r="I33">
        <v>10027.581</v>
      </c>
      <c r="J33">
        <v>355.72300000000001</v>
      </c>
      <c r="K33">
        <v>154</v>
      </c>
      <c r="L33">
        <v>1691</v>
      </c>
      <c r="N33">
        <v>4</v>
      </c>
      <c r="O33">
        <v>7724.6710000000003</v>
      </c>
      <c r="P33">
        <v>438.80700000000002</v>
      </c>
      <c r="Q33">
        <v>163</v>
      </c>
      <c r="R33">
        <v>2305</v>
      </c>
      <c r="T33">
        <v>4</v>
      </c>
      <c r="U33">
        <v>6625.1970000000001</v>
      </c>
      <c r="V33">
        <v>381.596</v>
      </c>
      <c r="W33">
        <v>155</v>
      </c>
      <c r="X33">
        <v>1651</v>
      </c>
    </row>
    <row r="34" spans="2:24" x14ac:dyDescent="0.25">
      <c r="B34">
        <v>5</v>
      </c>
      <c r="C34">
        <v>4596.3680000000004</v>
      </c>
      <c r="D34">
        <v>406.75599999999997</v>
      </c>
      <c r="E34">
        <v>152</v>
      </c>
      <c r="F34">
        <v>1727</v>
      </c>
      <c r="H34">
        <v>5</v>
      </c>
      <c r="I34">
        <v>9463.6669999999995</v>
      </c>
      <c r="J34">
        <v>443.43799999999999</v>
      </c>
      <c r="K34">
        <v>156</v>
      </c>
      <c r="L34">
        <v>3719</v>
      </c>
      <c r="N34">
        <v>5</v>
      </c>
      <c r="O34">
        <v>9589.6810000000005</v>
      </c>
      <c r="P34">
        <v>711.13199999999995</v>
      </c>
      <c r="Q34">
        <v>170</v>
      </c>
      <c r="R34">
        <v>5726</v>
      </c>
      <c r="T34">
        <v>5</v>
      </c>
      <c r="U34">
        <v>6382.62</v>
      </c>
      <c r="V34">
        <v>443.73</v>
      </c>
      <c r="W34">
        <v>154</v>
      </c>
      <c r="X34">
        <v>3423</v>
      </c>
    </row>
    <row r="35" spans="2:24" x14ac:dyDescent="0.25">
      <c r="B35">
        <v>6</v>
      </c>
      <c r="C35">
        <v>7765.6260000000002</v>
      </c>
      <c r="D35">
        <v>531.12900000000002</v>
      </c>
      <c r="E35">
        <v>175</v>
      </c>
      <c r="F35">
        <v>2877</v>
      </c>
      <c r="H35">
        <v>6</v>
      </c>
      <c r="I35">
        <v>11338.129000000001</v>
      </c>
      <c r="J35">
        <v>700.80100000000004</v>
      </c>
      <c r="K35">
        <v>142</v>
      </c>
      <c r="L35">
        <v>7125</v>
      </c>
      <c r="N35">
        <v>6</v>
      </c>
      <c r="O35">
        <v>6792.1660000000002</v>
      </c>
      <c r="P35">
        <v>436.18700000000001</v>
      </c>
      <c r="Q35">
        <v>197</v>
      </c>
      <c r="R35">
        <v>857</v>
      </c>
      <c r="T35">
        <v>6</v>
      </c>
      <c r="U35">
        <v>6668.2520000000004</v>
      </c>
      <c r="V35">
        <v>557.87300000000005</v>
      </c>
      <c r="W35">
        <v>172</v>
      </c>
      <c r="X35">
        <v>2942</v>
      </c>
    </row>
    <row r="36" spans="2:24" x14ac:dyDescent="0.25">
      <c r="B36">
        <v>7</v>
      </c>
      <c r="C36">
        <v>5012.2150000000001</v>
      </c>
      <c r="D36">
        <v>507.66899999999998</v>
      </c>
      <c r="E36">
        <v>200</v>
      </c>
      <c r="F36">
        <v>1196</v>
      </c>
      <c r="H36">
        <v>7</v>
      </c>
      <c r="I36">
        <v>8386.2459999999992</v>
      </c>
      <c r="J36">
        <v>832.81399999999996</v>
      </c>
      <c r="K36">
        <v>193</v>
      </c>
      <c r="L36">
        <v>5591</v>
      </c>
      <c r="N36">
        <v>7</v>
      </c>
      <c r="O36">
        <v>7204.8620000000001</v>
      </c>
      <c r="P36">
        <v>353.524</v>
      </c>
      <c r="Q36">
        <v>174</v>
      </c>
      <c r="R36">
        <v>1280</v>
      </c>
      <c r="T36">
        <v>7</v>
      </c>
      <c r="U36">
        <v>6146.3429999999998</v>
      </c>
      <c r="V36">
        <v>433.13799999999998</v>
      </c>
      <c r="W36">
        <v>181</v>
      </c>
      <c r="X36">
        <v>1007</v>
      </c>
    </row>
    <row r="37" spans="2:24" x14ac:dyDescent="0.25">
      <c r="B37">
        <v>8</v>
      </c>
      <c r="C37">
        <v>7097.75</v>
      </c>
      <c r="D37">
        <v>751.16600000000005</v>
      </c>
      <c r="E37">
        <v>183</v>
      </c>
      <c r="F37">
        <v>4721</v>
      </c>
      <c r="H37">
        <v>8</v>
      </c>
      <c r="I37">
        <v>8669.7780000000002</v>
      </c>
      <c r="J37">
        <v>430.86200000000002</v>
      </c>
      <c r="K37">
        <v>194</v>
      </c>
      <c r="L37">
        <v>1090</v>
      </c>
      <c r="N37">
        <v>8</v>
      </c>
      <c r="O37">
        <v>10657.652</v>
      </c>
      <c r="P37">
        <v>354.30200000000002</v>
      </c>
      <c r="Q37">
        <v>180</v>
      </c>
      <c r="R37">
        <v>834</v>
      </c>
      <c r="T37">
        <v>8</v>
      </c>
      <c r="U37">
        <v>6811.0680000000002</v>
      </c>
      <c r="V37">
        <v>624.09299999999996</v>
      </c>
      <c r="W37">
        <v>180</v>
      </c>
      <c r="X37">
        <v>3604</v>
      </c>
    </row>
    <row r="38" spans="2:24" x14ac:dyDescent="0.25">
      <c r="B38">
        <v>9</v>
      </c>
      <c r="C38">
        <v>6990.6379999999999</v>
      </c>
      <c r="D38">
        <v>424.82499999999999</v>
      </c>
      <c r="E38">
        <v>183</v>
      </c>
      <c r="F38">
        <v>1238</v>
      </c>
      <c r="H38">
        <v>9</v>
      </c>
      <c r="I38">
        <v>9778.7029999999995</v>
      </c>
      <c r="J38">
        <v>341.91500000000002</v>
      </c>
      <c r="K38">
        <v>167</v>
      </c>
      <c r="L38">
        <v>713</v>
      </c>
      <c r="N38">
        <v>9</v>
      </c>
      <c r="O38">
        <v>10181.948</v>
      </c>
      <c r="P38">
        <v>413.49599999999998</v>
      </c>
      <c r="Q38">
        <v>162</v>
      </c>
      <c r="R38">
        <v>978</v>
      </c>
      <c r="T38">
        <v>9</v>
      </c>
      <c r="U38">
        <v>4829.4949999999999</v>
      </c>
      <c r="V38">
        <v>526.14099999999996</v>
      </c>
      <c r="W38">
        <v>206</v>
      </c>
      <c r="X38">
        <v>1325</v>
      </c>
    </row>
    <row r="39" spans="2:24" x14ac:dyDescent="0.25">
      <c r="B39">
        <v>10</v>
      </c>
      <c r="C39">
        <v>5005.9139999999998</v>
      </c>
      <c r="D39">
        <v>599.64300000000003</v>
      </c>
      <c r="E39">
        <v>215</v>
      </c>
      <c r="F39">
        <v>1176</v>
      </c>
      <c r="H39">
        <v>10</v>
      </c>
      <c r="I39">
        <v>9262.0439999999999</v>
      </c>
      <c r="J39">
        <v>506.34399999999999</v>
      </c>
      <c r="K39">
        <v>172</v>
      </c>
      <c r="L39">
        <v>1716</v>
      </c>
      <c r="N39">
        <v>10</v>
      </c>
      <c r="O39">
        <v>8206.6749999999993</v>
      </c>
      <c r="P39">
        <v>359.27499999999998</v>
      </c>
      <c r="Q39">
        <v>167</v>
      </c>
      <c r="R39">
        <v>1158</v>
      </c>
      <c r="T39">
        <v>10</v>
      </c>
      <c r="U39">
        <v>5437.5129999999999</v>
      </c>
      <c r="V39">
        <v>288.61599999999999</v>
      </c>
      <c r="W39">
        <v>154</v>
      </c>
      <c r="X39">
        <v>1143</v>
      </c>
    </row>
    <row r="40" spans="2:24" x14ac:dyDescent="0.25">
      <c r="B40">
        <v>11</v>
      </c>
      <c r="C40">
        <v>5371.3559999999998</v>
      </c>
      <c r="D40">
        <v>464.14699999999999</v>
      </c>
      <c r="E40">
        <v>181</v>
      </c>
      <c r="F40">
        <v>2502</v>
      </c>
      <c r="H40">
        <v>11</v>
      </c>
      <c r="I40">
        <v>9888.9650000000001</v>
      </c>
      <c r="J40">
        <v>399.03800000000001</v>
      </c>
      <c r="K40">
        <v>156</v>
      </c>
      <c r="L40">
        <v>1026</v>
      </c>
      <c r="N40">
        <v>11</v>
      </c>
      <c r="O40">
        <v>7853.8360000000002</v>
      </c>
      <c r="P40">
        <v>362.52</v>
      </c>
      <c r="Q40">
        <v>148</v>
      </c>
      <c r="R40">
        <v>2333</v>
      </c>
      <c r="T40">
        <v>11</v>
      </c>
      <c r="U40">
        <v>4029.3040000000001</v>
      </c>
      <c r="V40">
        <v>459.69600000000003</v>
      </c>
      <c r="W40">
        <v>266</v>
      </c>
      <c r="X40">
        <v>1133</v>
      </c>
    </row>
    <row r="41" spans="2:24" x14ac:dyDescent="0.25">
      <c r="B41">
        <v>12</v>
      </c>
      <c r="C41">
        <v>7330.8770000000004</v>
      </c>
      <c r="D41">
        <v>426.00299999999999</v>
      </c>
      <c r="E41">
        <v>164</v>
      </c>
      <c r="F41">
        <v>1586</v>
      </c>
      <c r="H41">
        <v>12</v>
      </c>
      <c r="I41">
        <v>76314.205000000002</v>
      </c>
      <c r="J41">
        <v>212.46199999999999</v>
      </c>
      <c r="K41">
        <v>150</v>
      </c>
      <c r="L41">
        <v>981</v>
      </c>
      <c r="N41">
        <v>12</v>
      </c>
      <c r="O41">
        <v>6492.8819999999996</v>
      </c>
      <c r="P41">
        <v>370.113</v>
      </c>
      <c r="Q41">
        <v>147</v>
      </c>
      <c r="R41">
        <v>1260</v>
      </c>
      <c r="T41">
        <v>12</v>
      </c>
      <c r="U41">
        <v>5957.3220000000001</v>
      </c>
      <c r="V41">
        <v>489.07299999999998</v>
      </c>
      <c r="W41">
        <v>201</v>
      </c>
      <c r="X41">
        <v>1249</v>
      </c>
    </row>
    <row r="42" spans="2:24" x14ac:dyDescent="0.25">
      <c r="B42">
        <v>13</v>
      </c>
      <c r="C42">
        <v>5169.7330000000002</v>
      </c>
      <c r="D42">
        <v>479.779</v>
      </c>
      <c r="E42">
        <v>194</v>
      </c>
      <c r="F42">
        <v>1272</v>
      </c>
      <c r="N42">
        <v>13</v>
      </c>
      <c r="O42">
        <v>90342.736999999994</v>
      </c>
      <c r="P42">
        <v>169.92699999999999</v>
      </c>
      <c r="Q42">
        <v>109</v>
      </c>
      <c r="R42">
        <v>367</v>
      </c>
      <c r="T42">
        <v>13</v>
      </c>
      <c r="U42">
        <v>4249.8289999999997</v>
      </c>
      <c r="V42">
        <v>475.57499999999999</v>
      </c>
      <c r="W42">
        <v>256</v>
      </c>
      <c r="X42">
        <v>1338</v>
      </c>
    </row>
    <row r="43" spans="2:24" x14ac:dyDescent="0.25">
      <c r="B43">
        <v>14</v>
      </c>
      <c r="C43">
        <v>6886.6769999999997</v>
      </c>
      <c r="D43">
        <v>360.70499999999998</v>
      </c>
      <c r="E43">
        <v>187</v>
      </c>
      <c r="F43">
        <v>834</v>
      </c>
      <c r="T43">
        <v>14</v>
      </c>
      <c r="U43">
        <v>90345.888000000006</v>
      </c>
      <c r="V43">
        <v>171.833</v>
      </c>
      <c r="W43">
        <v>101</v>
      </c>
      <c r="X43">
        <v>1305</v>
      </c>
    </row>
    <row r="44" spans="2:24" x14ac:dyDescent="0.25">
      <c r="B44">
        <v>15</v>
      </c>
      <c r="C44">
        <v>3389.7820000000002</v>
      </c>
      <c r="D44">
        <v>615.67399999999998</v>
      </c>
      <c r="E44">
        <v>199</v>
      </c>
      <c r="F44">
        <v>1106</v>
      </c>
    </row>
    <row r="45" spans="2:24" x14ac:dyDescent="0.25">
      <c r="B45">
        <v>16</v>
      </c>
      <c r="C45">
        <v>74984.755999999994</v>
      </c>
      <c r="D45">
        <v>176.93600000000001</v>
      </c>
      <c r="E45">
        <v>115</v>
      </c>
      <c r="F45">
        <v>319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6E75-844E-4B26-A8DD-75346082952E}">
  <dimension ref="A1:BO75"/>
  <sheetViews>
    <sheetView topLeftCell="A27" workbookViewId="0">
      <selection activeCell="B31" sqref="B31:F57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26</v>
      </c>
      <c r="H1" t="s">
        <v>8</v>
      </c>
      <c r="I1" t="s">
        <v>4</v>
      </c>
      <c r="J1" t="s">
        <v>5</v>
      </c>
      <c r="K1" t="s">
        <v>6</v>
      </c>
      <c r="O1" t="s">
        <v>27</v>
      </c>
      <c r="P1" t="s">
        <v>3</v>
      </c>
      <c r="Q1" t="s">
        <v>4</v>
      </c>
      <c r="R1" t="s">
        <v>5</v>
      </c>
      <c r="S1" t="s">
        <v>6</v>
      </c>
      <c r="U1" t="s">
        <v>28</v>
      </c>
      <c r="V1" t="s">
        <v>3</v>
      </c>
      <c r="W1" t="s">
        <v>4</v>
      </c>
      <c r="X1" t="s">
        <v>5</v>
      </c>
      <c r="Y1" t="s">
        <v>6</v>
      </c>
      <c r="AA1" t="s">
        <v>29</v>
      </c>
      <c r="AB1" t="s">
        <v>3</v>
      </c>
      <c r="AC1" t="s">
        <v>4</v>
      </c>
      <c r="AD1" t="s">
        <v>5</v>
      </c>
      <c r="AE1" t="s">
        <v>6</v>
      </c>
      <c r="AG1" t="s">
        <v>30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455.27</v>
      </c>
      <c r="C2" s="1">
        <f>B2-$B$23</f>
        <v>277.73699999999997</v>
      </c>
      <c r="D2" s="1">
        <f>AVERAGE(C2:C23)</f>
        <v>330.81261904761897</v>
      </c>
      <c r="E2">
        <f>STDEV(C2:C36)</f>
        <v>166.10171853900167</v>
      </c>
      <c r="G2">
        <v>1</v>
      </c>
      <c r="H2">
        <v>374.90300000000002</v>
      </c>
      <c r="I2">
        <f>H2-$H$27</f>
        <v>192.55400000000003</v>
      </c>
      <c r="J2">
        <f>AVERAGE(I2:I23)</f>
        <v>443.49845454545465</v>
      </c>
      <c r="K2">
        <f>STDEV(I2:I23)</f>
        <v>149.05876760517626</v>
      </c>
      <c r="O2">
        <v>1</v>
      </c>
      <c r="P2">
        <v>739.827</v>
      </c>
      <c r="Q2" s="1">
        <f>P2-$P$21</f>
        <v>564.53300000000002</v>
      </c>
      <c r="R2" s="1">
        <f>AVERAGE(Q2:Q27)</f>
        <v>571.07942105263169</v>
      </c>
      <c r="S2">
        <f>STDEV(Q2:Q20)</f>
        <v>193.88382363338542</v>
      </c>
      <c r="V2">
        <v>1216.877</v>
      </c>
      <c r="W2" s="1">
        <f>V2-$V$22</f>
        <v>1038.704</v>
      </c>
      <c r="X2" s="1">
        <f>AVERAGE(W2:W27)</f>
        <v>671.74155000000007</v>
      </c>
      <c r="Y2">
        <f>STDEV(W2:W20)</f>
        <v>276.16661022958885</v>
      </c>
      <c r="AC2" s="1">
        <f>AB2-$AB$25</f>
        <v>0</v>
      </c>
      <c r="AD2" s="1" t="e">
        <f>AVERAGE(AB2:AB27)</f>
        <v>#DIV/0!</v>
      </c>
      <c r="AE2">
        <f>STDEV(AC2:AC20)</f>
        <v>0</v>
      </c>
      <c r="AI2" s="1">
        <f>AH2-$AH$22</f>
        <v>0</v>
      </c>
      <c r="AJ2" s="1" t="e">
        <f>AVERAGE(AH2:AH27)</f>
        <v>#DIV/0!</v>
      </c>
      <c r="AK2">
        <f>STDEV(AI2:AI20)</f>
        <v>0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716.30200000000002</v>
      </c>
      <c r="C3" s="1">
        <f t="shared" ref="C3:C22" si="0">B3-$B$23</f>
        <v>538.76900000000001</v>
      </c>
      <c r="D3">
        <v>330.81261904761897</v>
      </c>
      <c r="G3">
        <v>2</v>
      </c>
      <c r="H3">
        <v>521.38699999999994</v>
      </c>
      <c r="I3">
        <f t="shared" ref="I3:I26" si="1">H3-$H$27</f>
        <v>339.03799999999995</v>
      </c>
      <c r="O3">
        <v>2</v>
      </c>
      <c r="P3">
        <v>454.66399999999999</v>
      </c>
      <c r="Q3" s="1">
        <f t="shared" ref="Q3:Q20" si="2">P3-$P$21</f>
        <v>279.37</v>
      </c>
      <c r="V3">
        <v>444.38</v>
      </c>
      <c r="W3" s="1">
        <f t="shared" ref="W3:W21" si="3">V3-$V$22</f>
        <v>266.20699999999999</v>
      </c>
      <c r="AC3" s="1">
        <f t="shared" ref="AC3:AC24" si="4">AB3-$AB$25</f>
        <v>0</v>
      </c>
      <c r="AI3" s="1">
        <f t="shared" ref="AI3:AI21" si="5">AH3-$AH$22</f>
        <v>0</v>
      </c>
      <c r="AM3" s="1"/>
      <c r="AX3" s="1"/>
      <c r="BJ3" s="1"/>
    </row>
    <row r="4" spans="1:63" x14ac:dyDescent="0.25">
      <c r="A4">
        <v>3</v>
      </c>
      <c r="B4">
        <v>426.29500000000002</v>
      </c>
      <c r="C4" s="1">
        <f t="shared" si="0"/>
        <v>248.76200000000003</v>
      </c>
      <c r="G4">
        <v>3</v>
      </c>
      <c r="H4">
        <v>546.5</v>
      </c>
      <c r="I4">
        <f t="shared" si="1"/>
        <v>364.15100000000001</v>
      </c>
      <c r="O4">
        <v>3</v>
      </c>
      <c r="P4">
        <v>623.94399999999996</v>
      </c>
      <c r="Q4" s="1">
        <f t="shared" si="2"/>
        <v>448.65</v>
      </c>
      <c r="V4">
        <v>746.64200000000005</v>
      </c>
      <c r="W4" s="1">
        <f t="shared" si="3"/>
        <v>568.46900000000005</v>
      </c>
      <c r="AC4" s="1">
        <f t="shared" si="4"/>
        <v>0</v>
      </c>
      <c r="AI4" s="1">
        <f t="shared" si="5"/>
        <v>0</v>
      </c>
      <c r="AM4" s="1"/>
      <c r="AX4" s="1"/>
      <c r="BJ4" s="1"/>
    </row>
    <row r="5" spans="1:63" x14ac:dyDescent="0.25">
      <c r="A5">
        <v>4</v>
      </c>
      <c r="B5">
        <v>617.755</v>
      </c>
      <c r="C5" s="1">
        <f t="shared" si="0"/>
        <v>440.22199999999998</v>
      </c>
      <c r="G5">
        <v>4</v>
      </c>
      <c r="H5">
        <v>589.50800000000004</v>
      </c>
      <c r="I5">
        <f t="shared" si="1"/>
        <v>407.15900000000005</v>
      </c>
      <c r="O5">
        <v>4</v>
      </c>
      <c r="P5">
        <v>1061.6079999999999</v>
      </c>
      <c r="Q5" s="1">
        <f t="shared" si="2"/>
        <v>886.31399999999996</v>
      </c>
      <c r="V5">
        <v>1264.297</v>
      </c>
      <c r="W5" s="1">
        <f t="shared" si="3"/>
        <v>1086.124</v>
      </c>
      <c r="AC5" s="1">
        <f t="shared" si="4"/>
        <v>0</v>
      </c>
      <c r="AI5" s="1">
        <f t="shared" si="5"/>
        <v>0</v>
      </c>
      <c r="AM5" s="1"/>
      <c r="AX5" s="1"/>
      <c r="BJ5" s="1"/>
    </row>
    <row r="6" spans="1:63" x14ac:dyDescent="0.25">
      <c r="A6">
        <v>5</v>
      </c>
      <c r="B6">
        <v>507.93700000000001</v>
      </c>
      <c r="C6" s="1">
        <f t="shared" si="0"/>
        <v>330.404</v>
      </c>
      <c r="G6">
        <v>5</v>
      </c>
      <c r="H6">
        <v>659.54899999999998</v>
      </c>
      <c r="I6">
        <f t="shared" si="1"/>
        <v>477.2</v>
      </c>
      <c r="O6">
        <v>5</v>
      </c>
      <c r="P6">
        <v>593.49300000000005</v>
      </c>
      <c r="Q6" s="1">
        <f t="shared" si="2"/>
        <v>418.19900000000007</v>
      </c>
      <c r="V6">
        <v>794.62800000000004</v>
      </c>
      <c r="W6" s="1">
        <f t="shared" si="3"/>
        <v>616.45500000000004</v>
      </c>
      <c r="AC6" s="1">
        <f t="shared" si="4"/>
        <v>0</v>
      </c>
      <c r="AI6" s="1">
        <f t="shared" si="5"/>
        <v>0</v>
      </c>
      <c r="AM6" s="1"/>
      <c r="AX6" s="1"/>
      <c r="BJ6" s="1"/>
    </row>
    <row r="7" spans="1:63" x14ac:dyDescent="0.25">
      <c r="A7">
        <v>6</v>
      </c>
      <c r="B7">
        <v>485.09800000000001</v>
      </c>
      <c r="C7" s="1">
        <f t="shared" si="0"/>
        <v>307.56500000000005</v>
      </c>
      <c r="G7">
        <v>6</v>
      </c>
      <c r="H7">
        <v>477.654</v>
      </c>
      <c r="I7">
        <f t="shared" si="1"/>
        <v>295.30500000000001</v>
      </c>
      <c r="O7">
        <v>6</v>
      </c>
      <c r="P7">
        <v>856.54399999999998</v>
      </c>
      <c r="Q7" s="1">
        <f t="shared" si="2"/>
        <v>681.25</v>
      </c>
      <c r="V7">
        <v>1089.6690000000001</v>
      </c>
      <c r="W7" s="1">
        <f t="shared" si="3"/>
        <v>911.49600000000009</v>
      </c>
      <c r="AC7" s="1">
        <f t="shared" si="4"/>
        <v>0</v>
      </c>
      <c r="AI7" s="1">
        <f t="shared" si="5"/>
        <v>0</v>
      </c>
      <c r="AM7" s="1"/>
      <c r="AX7" s="1"/>
      <c r="BJ7" s="1"/>
    </row>
    <row r="8" spans="1:63" x14ac:dyDescent="0.25">
      <c r="A8">
        <v>7</v>
      </c>
      <c r="B8">
        <v>655.10500000000002</v>
      </c>
      <c r="C8" s="1">
        <f t="shared" si="0"/>
        <v>477.572</v>
      </c>
      <c r="G8">
        <v>7</v>
      </c>
      <c r="H8">
        <v>768.13800000000003</v>
      </c>
      <c r="I8">
        <f t="shared" si="1"/>
        <v>585.78899999999999</v>
      </c>
      <c r="O8">
        <v>7</v>
      </c>
      <c r="P8">
        <v>618.66200000000003</v>
      </c>
      <c r="Q8" s="1">
        <f t="shared" si="2"/>
        <v>443.36800000000005</v>
      </c>
      <c r="V8">
        <v>1157.415</v>
      </c>
      <c r="W8" s="1">
        <f t="shared" si="3"/>
        <v>979.24199999999996</v>
      </c>
      <c r="AC8" s="1">
        <f t="shared" si="4"/>
        <v>0</v>
      </c>
      <c r="AI8" s="1">
        <f t="shared" si="5"/>
        <v>0</v>
      </c>
      <c r="AM8" s="1"/>
      <c r="AX8" s="1"/>
      <c r="BJ8" s="1"/>
    </row>
    <row r="9" spans="1:63" x14ac:dyDescent="0.25">
      <c r="A9">
        <v>8</v>
      </c>
      <c r="B9">
        <v>538.04899999999998</v>
      </c>
      <c r="C9" s="1">
        <f t="shared" si="0"/>
        <v>360.51599999999996</v>
      </c>
      <c r="G9">
        <v>8</v>
      </c>
      <c r="H9">
        <v>415.97399999999999</v>
      </c>
      <c r="I9">
        <f t="shared" si="1"/>
        <v>233.625</v>
      </c>
      <c r="O9">
        <v>8</v>
      </c>
      <c r="P9">
        <v>587.08199999999999</v>
      </c>
      <c r="Q9" s="1">
        <f t="shared" si="2"/>
        <v>411.78800000000001</v>
      </c>
      <c r="V9">
        <v>680.33600000000001</v>
      </c>
      <c r="W9" s="1">
        <f t="shared" si="3"/>
        <v>502.16300000000001</v>
      </c>
      <c r="AC9" s="1">
        <f t="shared" si="4"/>
        <v>0</v>
      </c>
      <c r="AI9" s="1">
        <f t="shared" si="5"/>
        <v>0</v>
      </c>
      <c r="AM9" s="1"/>
      <c r="AX9" s="1"/>
      <c r="BJ9" s="1"/>
    </row>
    <row r="10" spans="1:63" x14ac:dyDescent="0.25">
      <c r="A10">
        <v>9</v>
      </c>
      <c r="B10">
        <v>550.56399999999996</v>
      </c>
      <c r="C10" s="1">
        <f t="shared" si="0"/>
        <v>373.03099999999995</v>
      </c>
      <c r="G10">
        <v>9</v>
      </c>
      <c r="H10">
        <v>682.64300000000003</v>
      </c>
      <c r="I10">
        <f t="shared" si="1"/>
        <v>500.29400000000004</v>
      </c>
      <c r="O10">
        <v>9</v>
      </c>
      <c r="P10">
        <v>863.97400000000005</v>
      </c>
      <c r="Q10" s="1">
        <f t="shared" si="2"/>
        <v>688.68000000000006</v>
      </c>
      <c r="V10">
        <v>699.51700000000005</v>
      </c>
      <c r="W10" s="1">
        <f t="shared" si="3"/>
        <v>521.34400000000005</v>
      </c>
      <c r="AC10" s="1">
        <f t="shared" si="4"/>
        <v>0</v>
      </c>
      <c r="AI10" s="1">
        <f t="shared" si="5"/>
        <v>0</v>
      </c>
      <c r="AM10" s="1"/>
      <c r="AX10" s="1"/>
      <c r="BJ10" s="1"/>
    </row>
    <row r="11" spans="1:63" x14ac:dyDescent="0.25">
      <c r="A11">
        <v>10</v>
      </c>
      <c r="B11">
        <v>605.10400000000004</v>
      </c>
      <c r="C11" s="1">
        <f t="shared" si="0"/>
        <v>427.57100000000003</v>
      </c>
      <c r="G11">
        <v>10</v>
      </c>
      <c r="H11">
        <v>646.37699999999995</v>
      </c>
      <c r="I11">
        <f t="shared" si="1"/>
        <v>464.02799999999996</v>
      </c>
      <c r="O11">
        <v>10</v>
      </c>
      <c r="P11">
        <v>808.44200000000001</v>
      </c>
      <c r="Q11" s="1">
        <f t="shared" si="2"/>
        <v>633.14800000000002</v>
      </c>
      <c r="V11">
        <v>1141.655</v>
      </c>
      <c r="W11" s="1">
        <f t="shared" si="3"/>
        <v>963.48199999999997</v>
      </c>
      <c r="AC11" s="1">
        <f t="shared" si="4"/>
        <v>0</v>
      </c>
      <c r="AI11" s="1">
        <f t="shared" si="5"/>
        <v>0</v>
      </c>
      <c r="AM11" s="1"/>
      <c r="AX11" s="1"/>
      <c r="BJ11" s="1"/>
    </row>
    <row r="12" spans="1:63" x14ac:dyDescent="0.25">
      <c r="A12">
        <v>11</v>
      </c>
      <c r="B12">
        <v>718.28099999999995</v>
      </c>
      <c r="C12" s="1">
        <f t="shared" si="0"/>
        <v>540.74799999999993</v>
      </c>
      <c r="G12">
        <v>11</v>
      </c>
      <c r="H12">
        <v>1006.424</v>
      </c>
      <c r="I12">
        <f t="shared" si="1"/>
        <v>824.07500000000005</v>
      </c>
      <c r="O12">
        <v>11</v>
      </c>
      <c r="P12">
        <v>971.08199999999999</v>
      </c>
      <c r="Q12" s="1">
        <f t="shared" si="2"/>
        <v>795.78800000000001</v>
      </c>
      <c r="V12">
        <v>1307.856</v>
      </c>
      <c r="W12" s="1">
        <f t="shared" si="3"/>
        <v>1129.683</v>
      </c>
      <c r="AC12" s="1">
        <f t="shared" si="4"/>
        <v>0</v>
      </c>
      <c r="AI12" s="1">
        <f t="shared" si="5"/>
        <v>0</v>
      </c>
      <c r="AM12" s="1"/>
      <c r="AX12" s="1"/>
      <c r="BJ12" s="1"/>
    </row>
    <row r="13" spans="1:63" x14ac:dyDescent="0.25">
      <c r="A13">
        <v>12</v>
      </c>
      <c r="B13">
        <v>472.053</v>
      </c>
      <c r="C13" s="1">
        <f t="shared" si="0"/>
        <v>294.52</v>
      </c>
      <c r="G13">
        <v>12</v>
      </c>
      <c r="H13">
        <v>573.30799999999999</v>
      </c>
      <c r="I13">
        <f t="shared" si="1"/>
        <v>390.959</v>
      </c>
      <c r="O13">
        <v>12</v>
      </c>
      <c r="P13">
        <v>677.18899999999996</v>
      </c>
      <c r="Q13" s="1">
        <f t="shared" si="2"/>
        <v>501.89499999999998</v>
      </c>
      <c r="V13">
        <v>931.38199999999995</v>
      </c>
      <c r="W13" s="1">
        <f t="shared" si="3"/>
        <v>753.20899999999995</v>
      </c>
      <c r="AC13" s="1">
        <f t="shared" si="4"/>
        <v>0</v>
      </c>
      <c r="AI13" s="1">
        <f t="shared" si="5"/>
        <v>0</v>
      </c>
      <c r="AM13" s="1"/>
      <c r="AX13" s="1"/>
      <c r="BJ13" s="1"/>
    </row>
    <row r="14" spans="1:63" x14ac:dyDescent="0.25">
      <c r="A14">
        <v>13</v>
      </c>
      <c r="B14">
        <v>412.76299999999998</v>
      </c>
      <c r="C14" s="1">
        <f t="shared" si="0"/>
        <v>235.23</v>
      </c>
      <c r="G14">
        <v>13</v>
      </c>
      <c r="H14">
        <v>616.21500000000003</v>
      </c>
      <c r="I14">
        <f t="shared" si="1"/>
        <v>433.86600000000004</v>
      </c>
      <c r="O14">
        <v>13</v>
      </c>
      <c r="P14">
        <v>561.36699999999996</v>
      </c>
      <c r="Q14" s="1">
        <f t="shared" si="2"/>
        <v>386.07299999999998</v>
      </c>
      <c r="V14">
        <v>689.75599999999997</v>
      </c>
      <c r="W14" s="1">
        <f t="shared" si="3"/>
        <v>511.58299999999997</v>
      </c>
      <c r="AC14" s="1">
        <f t="shared" si="4"/>
        <v>0</v>
      </c>
      <c r="AI14" s="1">
        <f t="shared" si="5"/>
        <v>0</v>
      </c>
      <c r="AM14" s="1"/>
      <c r="AX14" s="1"/>
      <c r="BJ14" s="1"/>
    </row>
    <row r="15" spans="1:63" x14ac:dyDescent="0.25">
      <c r="A15">
        <v>14</v>
      </c>
      <c r="B15">
        <v>377.322</v>
      </c>
      <c r="C15" s="1">
        <f t="shared" si="0"/>
        <v>199.78900000000002</v>
      </c>
      <c r="G15">
        <v>14</v>
      </c>
      <c r="H15">
        <v>631.35299999999995</v>
      </c>
      <c r="I15">
        <f t="shared" si="1"/>
        <v>449.00399999999996</v>
      </c>
      <c r="O15">
        <v>14</v>
      </c>
      <c r="P15">
        <v>969.178</v>
      </c>
      <c r="Q15" s="1">
        <f t="shared" si="2"/>
        <v>793.88400000000001</v>
      </c>
      <c r="V15">
        <v>588.16399999999999</v>
      </c>
      <c r="W15" s="1">
        <f t="shared" si="3"/>
        <v>409.99099999999999</v>
      </c>
      <c r="AC15" s="1">
        <f t="shared" si="4"/>
        <v>0</v>
      </c>
      <c r="AI15" s="1">
        <f t="shared" si="5"/>
        <v>0</v>
      </c>
      <c r="AM15" s="1"/>
      <c r="AX15" s="1"/>
      <c r="BJ15" s="1"/>
    </row>
    <row r="16" spans="1:63" x14ac:dyDescent="0.25">
      <c r="A16">
        <v>15</v>
      </c>
      <c r="B16">
        <v>343.60599999999999</v>
      </c>
      <c r="C16" s="1">
        <f t="shared" si="0"/>
        <v>166.07300000000001</v>
      </c>
      <c r="G16">
        <v>15</v>
      </c>
      <c r="H16">
        <v>592.67399999999998</v>
      </c>
      <c r="I16">
        <f t="shared" si="1"/>
        <v>410.32499999999999</v>
      </c>
      <c r="O16">
        <v>15</v>
      </c>
      <c r="P16">
        <v>1113.846</v>
      </c>
      <c r="Q16" s="1">
        <f t="shared" si="2"/>
        <v>938.55200000000002</v>
      </c>
      <c r="V16">
        <v>477.25299999999999</v>
      </c>
      <c r="W16" s="1">
        <f t="shared" si="3"/>
        <v>299.08</v>
      </c>
      <c r="AC16" s="1">
        <f t="shared" si="4"/>
        <v>0</v>
      </c>
      <c r="AI16" s="1">
        <f t="shared" si="5"/>
        <v>0</v>
      </c>
      <c r="AM16" s="1"/>
      <c r="AX16" s="1"/>
      <c r="BJ16" s="1"/>
    </row>
    <row r="17" spans="1:67" x14ac:dyDescent="0.25">
      <c r="A17">
        <v>16</v>
      </c>
      <c r="B17">
        <v>627.64800000000002</v>
      </c>
      <c r="C17" s="1">
        <f t="shared" si="0"/>
        <v>450.11500000000001</v>
      </c>
      <c r="G17">
        <v>16</v>
      </c>
      <c r="H17">
        <v>561.13900000000001</v>
      </c>
      <c r="I17">
        <f t="shared" si="1"/>
        <v>378.79</v>
      </c>
      <c r="O17">
        <v>16</v>
      </c>
      <c r="P17">
        <v>684.77099999999996</v>
      </c>
      <c r="Q17" s="1">
        <f t="shared" si="2"/>
        <v>509.47699999999998</v>
      </c>
      <c r="V17">
        <v>572.05700000000002</v>
      </c>
      <c r="W17" s="1">
        <f t="shared" si="3"/>
        <v>393.88400000000001</v>
      </c>
      <c r="AC17" s="1">
        <f t="shared" si="4"/>
        <v>0</v>
      </c>
      <c r="AI17" s="1">
        <f t="shared" si="5"/>
        <v>0</v>
      </c>
      <c r="AM17" s="1"/>
      <c r="AX17" s="1"/>
      <c r="BJ17" s="1"/>
    </row>
    <row r="18" spans="1:67" x14ac:dyDescent="0.25">
      <c r="A18">
        <v>17</v>
      </c>
      <c r="B18">
        <v>425.51499999999999</v>
      </c>
      <c r="C18" s="1">
        <f t="shared" si="0"/>
        <v>247.982</v>
      </c>
      <c r="G18">
        <v>17</v>
      </c>
      <c r="H18">
        <v>555.59799999999996</v>
      </c>
      <c r="I18">
        <f t="shared" si="1"/>
        <v>373.24899999999997</v>
      </c>
      <c r="O18">
        <v>17</v>
      </c>
      <c r="P18">
        <v>580.154</v>
      </c>
      <c r="Q18" s="1">
        <f t="shared" si="2"/>
        <v>404.86</v>
      </c>
      <c r="V18">
        <v>1059.462</v>
      </c>
      <c r="W18" s="1">
        <f t="shared" si="3"/>
        <v>881.28899999999999</v>
      </c>
      <c r="AC18" s="1">
        <f t="shared" si="4"/>
        <v>0</v>
      </c>
      <c r="AI18" s="1">
        <f t="shared" si="5"/>
        <v>0</v>
      </c>
      <c r="AM18" s="1"/>
      <c r="AX18" s="1"/>
      <c r="BJ18" s="1"/>
    </row>
    <row r="19" spans="1:67" x14ac:dyDescent="0.25">
      <c r="A19">
        <v>18</v>
      </c>
      <c r="B19">
        <v>383.47500000000002</v>
      </c>
      <c r="C19" s="1">
        <f t="shared" si="0"/>
        <v>205.94200000000004</v>
      </c>
      <c r="G19">
        <v>18</v>
      </c>
      <c r="H19">
        <v>966.23099999999999</v>
      </c>
      <c r="I19">
        <f t="shared" si="1"/>
        <v>783.88200000000006</v>
      </c>
      <c r="O19">
        <v>18</v>
      </c>
      <c r="P19">
        <v>515.73500000000001</v>
      </c>
      <c r="Q19" s="1">
        <f t="shared" si="2"/>
        <v>340.44100000000003</v>
      </c>
      <c r="V19">
        <v>745.572</v>
      </c>
      <c r="W19" s="1">
        <f t="shared" si="3"/>
        <v>567.399</v>
      </c>
      <c r="AC19" s="1">
        <f t="shared" si="4"/>
        <v>0</v>
      </c>
      <c r="AI19" s="1">
        <f t="shared" si="5"/>
        <v>0</v>
      </c>
      <c r="AM19" s="1"/>
      <c r="AX19" s="1"/>
      <c r="BJ19" s="1"/>
    </row>
    <row r="20" spans="1:67" x14ac:dyDescent="0.25">
      <c r="B20">
        <v>479.04</v>
      </c>
      <c r="C20" s="1">
        <f t="shared" si="0"/>
        <v>301.50700000000006</v>
      </c>
      <c r="H20">
        <v>760.62900000000002</v>
      </c>
      <c r="I20">
        <f t="shared" si="1"/>
        <v>578.28</v>
      </c>
      <c r="O20">
        <v>20</v>
      </c>
      <c r="P20">
        <v>899.53300000000002</v>
      </c>
      <c r="Q20" s="1">
        <f t="shared" si="2"/>
        <v>724.23900000000003</v>
      </c>
      <c r="V20">
        <v>709.09299999999996</v>
      </c>
      <c r="W20" s="1">
        <f t="shared" si="3"/>
        <v>530.91999999999996</v>
      </c>
      <c r="AC20" s="1">
        <f t="shared" si="4"/>
        <v>0</v>
      </c>
      <c r="AI20" s="1">
        <f t="shared" si="5"/>
        <v>0</v>
      </c>
      <c r="AM20" s="1"/>
      <c r="AX20" s="1"/>
      <c r="BJ20" s="1"/>
    </row>
    <row r="21" spans="1:67" x14ac:dyDescent="0.25">
      <c r="B21">
        <v>385.17899999999997</v>
      </c>
      <c r="C21" s="1">
        <f t="shared" si="0"/>
        <v>207.64599999999999</v>
      </c>
      <c r="H21">
        <v>593.04</v>
      </c>
      <c r="I21">
        <f t="shared" si="1"/>
        <v>410.69099999999997</v>
      </c>
      <c r="P21">
        <v>175.29400000000001</v>
      </c>
      <c r="Q21" s="1"/>
      <c r="V21">
        <v>682.28</v>
      </c>
      <c r="W21" s="1">
        <f t="shared" si="3"/>
        <v>504.10699999999997</v>
      </c>
      <c r="AC21" s="1">
        <f t="shared" si="4"/>
        <v>0</v>
      </c>
      <c r="AI21" s="1">
        <f t="shared" si="5"/>
        <v>0</v>
      </c>
      <c r="AM21" s="1"/>
      <c r="AX21" s="1"/>
      <c r="BJ21" s="1"/>
    </row>
    <row r="22" spans="1:67" x14ac:dyDescent="0.25">
      <c r="B22">
        <v>492.89699999999999</v>
      </c>
      <c r="C22" s="1">
        <f t="shared" si="0"/>
        <v>315.36400000000003</v>
      </c>
      <c r="H22">
        <v>595.298</v>
      </c>
      <c r="I22">
        <f t="shared" si="1"/>
        <v>412.94900000000001</v>
      </c>
      <c r="Q22" s="1"/>
      <c r="V22">
        <v>178.173</v>
      </c>
      <c r="W22" s="1"/>
      <c r="AC22" s="1">
        <f t="shared" si="4"/>
        <v>0</v>
      </c>
      <c r="AM22" s="1"/>
      <c r="AN22" s="1"/>
      <c r="AX22" s="1"/>
      <c r="BJ22" s="1"/>
    </row>
    <row r="23" spans="1:67" x14ac:dyDescent="0.25">
      <c r="B23">
        <v>177.53299999999999</v>
      </c>
      <c r="C23" s="1"/>
      <c r="H23">
        <v>634.10199999999998</v>
      </c>
      <c r="I23">
        <f t="shared" si="1"/>
        <v>451.75299999999999</v>
      </c>
      <c r="Q23" s="1"/>
      <c r="W23" s="1"/>
      <c r="AC23" s="1">
        <f t="shared" si="4"/>
        <v>0</v>
      </c>
      <c r="AM23" s="1"/>
      <c r="AN23" s="1"/>
      <c r="AX23" s="1"/>
      <c r="BJ23" s="1"/>
    </row>
    <row r="24" spans="1:67" x14ac:dyDescent="0.25">
      <c r="H24">
        <v>760.72199999999998</v>
      </c>
      <c r="I24">
        <f t="shared" si="1"/>
        <v>578.37300000000005</v>
      </c>
      <c r="Q24" s="1"/>
      <c r="W24" s="1"/>
      <c r="AC24" s="1">
        <f t="shared" si="4"/>
        <v>0</v>
      </c>
      <c r="AM24" s="1"/>
      <c r="AN24" s="1"/>
      <c r="AX24" s="1"/>
      <c r="BJ24" s="1"/>
    </row>
    <row r="25" spans="1:67" x14ac:dyDescent="0.25">
      <c r="H25">
        <v>481.79700000000003</v>
      </c>
      <c r="I25">
        <f t="shared" si="1"/>
        <v>299.44800000000004</v>
      </c>
      <c r="Q25" s="1"/>
      <c r="W25" s="1"/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H26">
        <v>574.97900000000004</v>
      </c>
      <c r="I26">
        <f t="shared" si="1"/>
        <v>392.63000000000005</v>
      </c>
      <c r="Q26" s="1"/>
      <c r="AB26" s="1"/>
      <c r="AM26" s="1"/>
      <c r="AN26" s="1"/>
      <c r="AX26" s="1"/>
      <c r="BJ26" s="1"/>
    </row>
    <row r="27" spans="1:67" x14ac:dyDescent="0.25">
      <c r="H27">
        <v>182.34899999999999</v>
      </c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31</v>
      </c>
      <c r="C31" t="s">
        <v>32</v>
      </c>
      <c r="D31" s="1" t="s">
        <v>27</v>
      </c>
      <c r="E31" t="s">
        <v>28</v>
      </c>
      <c r="AM31" s="1"/>
      <c r="AN31" s="1"/>
    </row>
    <row r="32" spans="1:67" ht="15.75" x14ac:dyDescent="0.25">
      <c r="B32" s="1">
        <f>C2/D$3</f>
        <v>0.83955987168682034</v>
      </c>
      <c r="C32">
        <f>I2/D$3</f>
        <v>0.58206364846161673</v>
      </c>
      <c r="D32" s="1">
        <f>Q2/D$3</f>
        <v>1.7065038257163281</v>
      </c>
      <c r="E32" s="1">
        <f>W2/D$3</f>
        <v>3.1398560399247746</v>
      </c>
      <c r="F32" s="1"/>
      <c r="G32" s="1"/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>C3/D$3</f>
        <v>1.6286228788704298</v>
      </c>
      <c r="C33">
        <f t="shared" ref="C33:C56" si="6">I3/D$3</f>
        <v>1.0248641692570892</v>
      </c>
      <c r="D33" s="1">
        <f t="shared" ref="D33:D50" si="7">Q3/D$3</f>
        <v>0.84449620091362343</v>
      </c>
      <c r="E33" s="1">
        <f t="shared" ref="E33:E46" si="8">W3/D$3</f>
        <v>0.80470630402911181</v>
      </c>
      <c r="F33" s="1"/>
      <c r="G33" s="1"/>
      <c r="AM33" s="1"/>
      <c r="AN33" s="1"/>
    </row>
    <row r="34" spans="2:40" x14ac:dyDescent="0.25">
      <c r="B34" s="1">
        <f t="shared" ref="B34:B52" si="9">C4/D$3</f>
        <v>0.75197252364847633</v>
      </c>
      <c r="C34">
        <f t="shared" si="6"/>
        <v>1.1007772347027129</v>
      </c>
      <c r="D34" s="1">
        <f t="shared" si="7"/>
        <v>1.3562058221709459</v>
      </c>
      <c r="E34" s="1">
        <f t="shared" si="8"/>
        <v>1.7184017998967915</v>
      </c>
      <c r="F34" s="1"/>
      <c r="G34" s="1"/>
      <c r="AM34" s="1"/>
      <c r="AN34" s="1"/>
    </row>
    <row r="35" spans="2:40" x14ac:dyDescent="0.25">
      <c r="B35" s="1">
        <f t="shared" si="9"/>
        <v>1.3307291640426571</v>
      </c>
      <c r="C35">
        <f t="shared" si="6"/>
        <v>1.2307843672111896</v>
      </c>
      <c r="D35" s="1">
        <f t="shared" si="7"/>
        <v>2.6792025121400194</v>
      </c>
      <c r="E35" s="1">
        <f t="shared" si="8"/>
        <v>3.2832000276375717</v>
      </c>
      <c r="F35" s="1"/>
      <c r="G35" s="1"/>
      <c r="AM35" s="1"/>
      <c r="AN35" s="1"/>
    </row>
    <row r="36" spans="2:40" x14ac:dyDescent="0.25">
      <c r="B36" s="1">
        <f t="shared" si="9"/>
        <v>0.99876480211427443</v>
      </c>
      <c r="C36">
        <f t="shared" si="6"/>
        <v>1.442508455009418</v>
      </c>
      <c r="D36" s="1">
        <f t="shared" si="7"/>
        <v>1.2641567338149282</v>
      </c>
      <c r="E36" s="1">
        <f t="shared" si="8"/>
        <v>1.8634567259698886</v>
      </c>
      <c r="F36" s="1"/>
      <c r="G36" s="1"/>
      <c r="AM36" s="1"/>
      <c r="AN36" s="1"/>
    </row>
    <row r="37" spans="2:40" x14ac:dyDescent="0.25">
      <c r="B37" s="1">
        <f t="shared" si="9"/>
        <v>0.92972571870279075</v>
      </c>
      <c r="C37">
        <f t="shared" si="6"/>
        <v>0.89266546376059552</v>
      </c>
      <c r="D37" s="1">
        <f t="shared" si="7"/>
        <v>2.0593228939127535</v>
      </c>
      <c r="E37" s="1">
        <f t="shared" si="8"/>
        <v>2.7553241548769165</v>
      </c>
      <c r="F37" s="1"/>
      <c r="G37" s="1"/>
      <c r="AM37" s="1"/>
      <c r="AN37" s="1"/>
    </row>
    <row r="38" spans="2:40" x14ac:dyDescent="0.25">
      <c r="B38" s="1">
        <f t="shared" si="9"/>
        <v>1.4436329586667178</v>
      </c>
      <c r="C38">
        <f t="shared" si="6"/>
        <v>1.7707577228656999</v>
      </c>
      <c r="D38" s="1">
        <f t="shared" si="7"/>
        <v>1.3402390793810053</v>
      </c>
      <c r="E38" s="1">
        <f t="shared" si="8"/>
        <v>2.9601107805958349</v>
      </c>
      <c r="F38" s="1"/>
      <c r="G38" s="1"/>
      <c r="AM38" s="1"/>
      <c r="AN38" s="1"/>
    </row>
    <row r="39" spans="2:40" x14ac:dyDescent="0.25">
      <c r="B39" s="1">
        <f t="shared" si="9"/>
        <v>1.0897891411696883</v>
      </c>
      <c r="C39">
        <f t="shared" si="6"/>
        <v>0.70621550251796994</v>
      </c>
      <c r="D39" s="1">
        <f t="shared" si="7"/>
        <v>1.2447771828822678</v>
      </c>
      <c r="E39" s="1">
        <f t="shared" si="8"/>
        <v>1.517968091560969</v>
      </c>
      <c r="F39" s="1"/>
      <c r="G39" s="1"/>
      <c r="AM39" s="1"/>
      <c r="AN39" s="1"/>
    </row>
    <row r="40" spans="2:40" x14ac:dyDescent="0.25">
      <c r="B40" s="1">
        <f t="shared" si="9"/>
        <v>1.1276202252318066</v>
      </c>
      <c r="C40">
        <f t="shared" si="6"/>
        <v>1.5123183675408254</v>
      </c>
      <c r="D40" s="1">
        <f t="shared" si="7"/>
        <v>2.0817827384658134</v>
      </c>
      <c r="E40" s="1">
        <f t="shared" si="8"/>
        <v>1.5759495556756709</v>
      </c>
      <c r="F40" s="1"/>
      <c r="G40" s="1"/>
    </row>
    <row r="41" spans="2:40" x14ac:dyDescent="0.25">
      <c r="B41" s="1">
        <f t="shared" si="9"/>
        <v>1.2924869711165798</v>
      </c>
      <c r="C41">
        <f t="shared" si="6"/>
        <v>1.4026913523912619</v>
      </c>
      <c r="D41" s="1">
        <f t="shared" si="7"/>
        <v>1.9139173161615739</v>
      </c>
      <c r="E41" s="1">
        <f t="shared" si="8"/>
        <v>2.9124705181252808</v>
      </c>
      <c r="F41" s="1"/>
      <c r="G41" s="1"/>
    </row>
    <row r="42" spans="2:40" x14ac:dyDescent="0.25">
      <c r="B42" s="1">
        <f t="shared" si="9"/>
        <v>1.6346051174128933</v>
      </c>
      <c r="C42">
        <f t="shared" si="6"/>
        <v>2.4910627725521506</v>
      </c>
      <c r="D42" s="1">
        <f t="shared" si="7"/>
        <v>2.4055551517079521</v>
      </c>
      <c r="E42" s="1">
        <f t="shared" si="8"/>
        <v>3.4148727556169414</v>
      </c>
      <c r="F42" s="1"/>
      <c r="G42" s="1"/>
    </row>
    <row r="43" spans="2:40" x14ac:dyDescent="0.25">
      <c r="B43" s="1">
        <f t="shared" si="9"/>
        <v>0.89029251921494923</v>
      </c>
      <c r="C43">
        <f t="shared" si="6"/>
        <v>1.181814046651356</v>
      </c>
      <c r="D43" s="1">
        <f t="shared" si="7"/>
        <v>1.5171579652702258</v>
      </c>
      <c r="E43" s="1">
        <f t="shared" si="8"/>
        <v>2.2768448258365228</v>
      </c>
      <c r="F43" s="1"/>
      <c r="G43" s="1"/>
    </row>
    <row r="44" spans="2:40" x14ac:dyDescent="0.25">
      <c r="B44" s="1">
        <f t="shared" si="9"/>
        <v>0.71106719168454602</v>
      </c>
      <c r="C44">
        <f t="shared" si="6"/>
        <v>1.3115158703711571</v>
      </c>
      <c r="D44" s="1">
        <f t="shared" si="7"/>
        <v>1.1670443561417665</v>
      </c>
      <c r="E44" s="1">
        <f t="shared" si="8"/>
        <v>1.5464434261087239</v>
      </c>
      <c r="F44" s="1"/>
      <c r="G44" s="1"/>
    </row>
    <row r="45" spans="2:40" x14ac:dyDescent="0.25">
      <c r="B45" s="1">
        <f t="shared" si="9"/>
        <v>0.60393403545238189</v>
      </c>
      <c r="C45">
        <f t="shared" si="6"/>
        <v>1.357275914360957</v>
      </c>
      <c r="D45" s="1">
        <f t="shared" si="7"/>
        <v>2.3997996276125249</v>
      </c>
      <c r="E45" s="1">
        <f t="shared" si="8"/>
        <v>1.2393451047312789</v>
      </c>
      <c r="F45" s="1"/>
      <c r="G45" s="1"/>
    </row>
    <row r="46" spans="2:40" x14ac:dyDescent="0.25">
      <c r="B46" s="1">
        <f t="shared" si="9"/>
        <v>0.5020153115020517</v>
      </c>
      <c r="C46">
        <f t="shared" si="6"/>
        <v>1.2403547397354138</v>
      </c>
      <c r="D46" s="1">
        <f t="shared" si="7"/>
        <v>2.8371106359304261</v>
      </c>
      <c r="E46" s="1">
        <f>W16/D$3</f>
        <v>0.90407675759475425</v>
      </c>
      <c r="F46" s="1"/>
      <c r="G46" s="1"/>
    </row>
    <row r="47" spans="2:40" x14ac:dyDescent="0.25">
      <c r="B47" s="1">
        <f t="shared" si="9"/>
        <v>1.3606343110363877</v>
      </c>
      <c r="C47">
        <f t="shared" si="6"/>
        <v>1.1450288719048982</v>
      </c>
      <c r="D47" s="1">
        <f t="shared" si="7"/>
        <v>1.5400772844359456</v>
      </c>
      <c r="E47" s="1">
        <f t="shared" ref="E47:E57" si="10">W17/D$3</f>
        <v>1.1906559100857703</v>
      </c>
      <c r="F47" s="1"/>
      <c r="G47" s="1"/>
    </row>
    <row r="48" spans="2:40" x14ac:dyDescent="0.25">
      <c r="B48" s="1">
        <f t="shared" si="9"/>
        <v>0.74961469339929898</v>
      </c>
      <c r="C48">
        <f t="shared" si="6"/>
        <v>1.1282792085578588</v>
      </c>
      <c r="D48" s="1">
        <f t="shared" si="7"/>
        <v>1.2238348136947046</v>
      </c>
      <c r="E48" s="1">
        <f t="shared" si="10"/>
        <v>2.6640126441885896</v>
      </c>
      <c r="F48" s="1"/>
      <c r="G48" s="1"/>
    </row>
    <row r="49" spans="2:28" x14ac:dyDescent="0.25">
      <c r="B49" s="1">
        <f t="shared" si="9"/>
        <v>0.62253368868723724</v>
      </c>
      <c r="C49">
        <f t="shared" si="6"/>
        <v>2.3695649889557684</v>
      </c>
      <c r="D49" s="1">
        <f t="shared" si="7"/>
        <v>1.0291052408463146</v>
      </c>
      <c r="E49" s="1">
        <f t="shared" si="10"/>
        <v>1.7151673404524073</v>
      </c>
      <c r="F49" s="1"/>
      <c r="G49" s="1"/>
    </row>
    <row r="50" spans="2:28" x14ac:dyDescent="0.25">
      <c r="B50" s="1">
        <f t="shared" si="9"/>
        <v>0.91141323710084798</v>
      </c>
      <c r="C50">
        <f t="shared" si="6"/>
        <v>1.7480590724284288</v>
      </c>
      <c r="D50" s="1">
        <f t="shared" si="7"/>
        <v>2.1892725920946479</v>
      </c>
      <c r="E50" s="1">
        <f t="shared" si="10"/>
        <v>1.6048964562732611</v>
      </c>
      <c r="F50" s="1"/>
      <c r="G50" s="1"/>
    </row>
    <row r="51" spans="2:28" x14ac:dyDescent="0.25">
      <c r="B51" s="1">
        <f t="shared" si="9"/>
        <v>0.62768464092390108</v>
      </c>
      <c r="C51">
        <f t="shared" si="6"/>
        <v>1.2414611062369507</v>
      </c>
      <c r="D51" s="1"/>
      <c r="E51" s="1">
        <f t="shared" si="10"/>
        <v>1.5238445300281489</v>
      </c>
      <c r="F51" s="1"/>
      <c r="G51" s="1"/>
    </row>
    <row r="52" spans="2:28" x14ac:dyDescent="0.25">
      <c r="B52" s="1">
        <f t="shared" si="9"/>
        <v>0.95330099833526849</v>
      </c>
      <c r="C52">
        <f t="shared" si="6"/>
        <v>1.2482867225223893</v>
      </c>
      <c r="D52" s="1"/>
      <c r="E52" s="1"/>
      <c r="F52" s="1"/>
      <c r="G52" s="1"/>
    </row>
    <row r="53" spans="2:28" x14ac:dyDescent="0.25">
      <c r="B53" s="1"/>
      <c r="C53">
        <f t="shared" si="6"/>
        <v>1.3655857545596597</v>
      </c>
      <c r="D53" s="1"/>
      <c r="E53" s="1"/>
      <c r="F53" s="1"/>
      <c r="G53" s="1"/>
    </row>
    <row r="54" spans="2:28" x14ac:dyDescent="0.25">
      <c r="B54" s="1"/>
      <c r="C54">
        <f t="shared" si="6"/>
        <v>1.748340198342754</v>
      </c>
      <c r="D54" s="1"/>
      <c r="E54" s="1"/>
      <c r="F54" s="1"/>
      <c r="G54" s="1"/>
    </row>
    <row r="55" spans="2:28" x14ac:dyDescent="0.25">
      <c r="B55" s="1"/>
      <c r="C55">
        <f t="shared" si="6"/>
        <v>0.90518916981487896</v>
      </c>
      <c r="D55" s="1"/>
      <c r="E55" s="1"/>
      <c r="F55" s="1"/>
      <c r="G55" s="1"/>
    </row>
    <row r="56" spans="2:28" x14ac:dyDescent="0.25">
      <c r="B56" s="1"/>
      <c r="C56">
        <f t="shared" si="6"/>
        <v>1.1868652445313241</v>
      </c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E7D41-1E7E-4911-9612-7BCFD65364CA}">
  <dimension ref="A1:BO75"/>
  <sheetViews>
    <sheetView tabSelected="1" topLeftCell="A25" workbookViewId="0">
      <selection activeCell="B31" sqref="B31:E46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33</v>
      </c>
      <c r="H1" t="s">
        <v>8</v>
      </c>
      <c r="I1" t="s">
        <v>4</v>
      </c>
      <c r="J1" t="s">
        <v>5</v>
      </c>
      <c r="K1" t="s">
        <v>6</v>
      </c>
      <c r="O1" t="s">
        <v>27</v>
      </c>
      <c r="P1" t="s">
        <v>3</v>
      </c>
      <c r="Q1" t="s">
        <v>4</v>
      </c>
      <c r="R1" t="s">
        <v>5</v>
      </c>
      <c r="S1" t="s">
        <v>6</v>
      </c>
      <c r="U1" t="s">
        <v>28</v>
      </c>
      <c r="V1" t="s">
        <v>3</v>
      </c>
      <c r="W1" t="s">
        <v>4</v>
      </c>
      <c r="X1" t="s">
        <v>5</v>
      </c>
      <c r="Y1" t="s">
        <v>6</v>
      </c>
      <c r="AA1" t="s">
        <v>29</v>
      </c>
      <c r="AB1" t="s">
        <v>3</v>
      </c>
      <c r="AC1" t="s">
        <v>4</v>
      </c>
      <c r="AD1" t="s">
        <v>5</v>
      </c>
      <c r="AE1" t="s">
        <v>6</v>
      </c>
      <c r="AG1" t="s">
        <v>30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481.16399999999999</v>
      </c>
      <c r="C2" s="1">
        <f>B2-$B$17</f>
        <v>304.22799999999995</v>
      </c>
      <c r="D2" s="1">
        <f>AVERAGE(C2:C25)</f>
        <v>302.51966666666669</v>
      </c>
      <c r="E2">
        <f>STDEV(C2:C36)</f>
        <v>164.56976945122483</v>
      </c>
      <c r="G2">
        <v>1</v>
      </c>
      <c r="H2">
        <v>322.31799999999998</v>
      </c>
      <c r="I2">
        <f>H2-$H$13</f>
        <v>109.85599999999999</v>
      </c>
      <c r="J2">
        <f>AVERAGE(I2:I23)</f>
        <v>255.53827272727275</v>
      </c>
      <c r="K2">
        <f>STDEV(I2:I23)</f>
        <v>159.06544192695711</v>
      </c>
      <c r="O2">
        <v>1</v>
      </c>
      <c r="P2">
        <v>328.23899999999998</v>
      </c>
      <c r="Q2" s="1">
        <f>P2-$P$14</f>
        <v>158.31199999999998</v>
      </c>
      <c r="R2" s="1">
        <f>AVERAGE(Q2:Q27)</f>
        <v>239.23783333333333</v>
      </c>
      <c r="S2">
        <f>STDEV(Q2:Q20)</f>
        <v>101.04287218694783</v>
      </c>
      <c r="V2">
        <v>554.14599999999996</v>
      </c>
      <c r="W2" s="1">
        <f>V2-$V$15</f>
        <v>382.31299999999999</v>
      </c>
      <c r="X2" s="1">
        <f>AVERAGE(W2:W27)</f>
        <v>286.2367692307692</v>
      </c>
      <c r="Y2">
        <f>STDEV(W2:W20)</f>
        <v>97.689512649476995</v>
      </c>
      <c r="AC2" s="1">
        <f>AB2-$AB$20</f>
        <v>0</v>
      </c>
      <c r="AD2" s="1" t="e">
        <f>AVERAGE(AB2:AB27)</f>
        <v>#DIV/0!</v>
      </c>
      <c r="AE2">
        <f>STDEV(AC2:AC20)</f>
        <v>0</v>
      </c>
      <c r="AI2" s="1">
        <f>AH2-$AH$18</f>
        <v>0</v>
      </c>
      <c r="AJ2" s="1" t="e">
        <f>AVERAGE(AH2:AH27)</f>
        <v>#DIV/0!</v>
      </c>
      <c r="AK2">
        <f>STDEV(AI2:AI20)</f>
        <v>0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452.673</v>
      </c>
      <c r="C3" s="1">
        <f t="shared" ref="C3:C16" si="0">B3-$B$17</f>
        <v>275.73699999999997</v>
      </c>
      <c r="D3">
        <v>302.51966666666669</v>
      </c>
      <c r="G3">
        <v>2</v>
      </c>
      <c r="H3">
        <v>422.31599999999997</v>
      </c>
      <c r="I3">
        <f t="shared" ref="I3:I12" si="1">H3-$H$13</f>
        <v>209.85399999999998</v>
      </c>
      <c r="O3">
        <v>2</v>
      </c>
      <c r="P3">
        <v>389.81099999999998</v>
      </c>
      <c r="Q3" s="1">
        <f t="shared" ref="Q3:Q13" si="2">P3-$P$14</f>
        <v>219.88399999999999</v>
      </c>
      <c r="V3">
        <v>421.75</v>
      </c>
      <c r="W3" s="1">
        <f t="shared" ref="W3:W14" si="3">V3-$V$15</f>
        <v>249.917</v>
      </c>
      <c r="AC3" s="1">
        <f t="shared" ref="AC3:AC18" si="4">AB3-$AB$20</f>
        <v>0</v>
      </c>
      <c r="AI3" s="1">
        <f t="shared" ref="AI3:AI17" si="5">AH3-$AH$18</f>
        <v>0</v>
      </c>
      <c r="AM3" s="1"/>
      <c r="AX3" s="1"/>
      <c r="BJ3" s="1"/>
    </row>
    <row r="4" spans="1:63" x14ac:dyDescent="0.25">
      <c r="A4">
        <v>3</v>
      </c>
      <c r="B4">
        <v>355.23200000000003</v>
      </c>
      <c r="C4" s="1">
        <f t="shared" si="0"/>
        <v>178.29600000000002</v>
      </c>
      <c r="G4">
        <v>3</v>
      </c>
      <c r="H4">
        <v>392.43400000000003</v>
      </c>
      <c r="I4">
        <f t="shared" si="1"/>
        <v>179.97200000000004</v>
      </c>
      <c r="O4">
        <v>3</v>
      </c>
      <c r="P4">
        <v>392.572</v>
      </c>
      <c r="Q4" s="1">
        <f t="shared" si="2"/>
        <v>222.64500000000001</v>
      </c>
      <c r="V4">
        <v>299.48</v>
      </c>
      <c r="W4" s="1">
        <f t="shared" si="3"/>
        <v>127.64700000000002</v>
      </c>
      <c r="AC4" s="1">
        <f t="shared" si="4"/>
        <v>0</v>
      </c>
      <c r="AI4" s="1">
        <f t="shared" si="5"/>
        <v>0</v>
      </c>
      <c r="AM4" s="1"/>
      <c r="AX4" s="1"/>
      <c r="BJ4" s="1"/>
    </row>
    <row r="5" spans="1:63" x14ac:dyDescent="0.25">
      <c r="A5">
        <v>4</v>
      </c>
      <c r="B5">
        <v>335.27</v>
      </c>
      <c r="C5" s="1">
        <f t="shared" si="0"/>
        <v>158.33399999999997</v>
      </c>
      <c r="G5">
        <v>4</v>
      </c>
      <c r="H5">
        <v>355.72300000000001</v>
      </c>
      <c r="I5">
        <f t="shared" si="1"/>
        <v>143.26100000000002</v>
      </c>
      <c r="O5">
        <v>4</v>
      </c>
      <c r="P5">
        <v>438.80700000000002</v>
      </c>
      <c r="Q5" s="1">
        <f t="shared" si="2"/>
        <v>268.88</v>
      </c>
      <c r="V5">
        <v>381.596</v>
      </c>
      <c r="W5" s="1">
        <f t="shared" si="3"/>
        <v>209.76300000000001</v>
      </c>
      <c r="AC5" s="1">
        <f t="shared" si="4"/>
        <v>0</v>
      </c>
      <c r="AI5" s="1">
        <f t="shared" si="5"/>
        <v>0</v>
      </c>
      <c r="AM5" s="1"/>
      <c r="AX5" s="1"/>
      <c r="BJ5" s="1"/>
    </row>
    <row r="6" spans="1:63" x14ac:dyDescent="0.25">
      <c r="A6">
        <v>5</v>
      </c>
      <c r="B6">
        <v>406.75599999999997</v>
      </c>
      <c r="C6" s="1">
        <f t="shared" si="0"/>
        <v>229.81999999999996</v>
      </c>
      <c r="G6">
        <v>5</v>
      </c>
      <c r="H6">
        <v>443.43799999999999</v>
      </c>
      <c r="I6">
        <f t="shared" si="1"/>
        <v>230.976</v>
      </c>
      <c r="O6">
        <v>5</v>
      </c>
      <c r="P6">
        <v>711.13199999999995</v>
      </c>
      <c r="Q6" s="1">
        <f t="shared" si="2"/>
        <v>541.20499999999993</v>
      </c>
      <c r="V6">
        <v>443.73</v>
      </c>
      <c r="W6" s="1">
        <f t="shared" si="3"/>
        <v>271.89700000000005</v>
      </c>
      <c r="AC6" s="1">
        <f t="shared" si="4"/>
        <v>0</v>
      </c>
      <c r="AI6" s="1">
        <f t="shared" si="5"/>
        <v>0</v>
      </c>
      <c r="AM6" s="1"/>
      <c r="AX6" s="1"/>
      <c r="BJ6" s="1"/>
    </row>
    <row r="7" spans="1:63" x14ac:dyDescent="0.25">
      <c r="A7">
        <v>6</v>
      </c>
      <c r="B7">
        <v>531.12900000000002</v>
      </c>
      <c r="C7" s="1">
        <f t="shared" si="0"/>
        <v>354.19299999999998</v>
      </c>
      <c r="G7">
        <v>6</v>
      </c>
      <c r="H7">
        <v>700.80100000000004</v>
      </c>
      <c r="I7">
        <f t="shared" si="1"/>
        <v>488.33900000000006</v>
      </c>
      <c r="O7">
        <v>6</v>
      </c>
      <c r="P7">
        <v>436.18700000000001</v>
      </c>
      <c r="Q7" s="1">
        <f t="shared" si="2"/>
        <v>266.26</v>
      </c>
      <c r="V7">
        <v>557.87300000000005</v>
      </c>
      <c r="W7" s="1">
        <f t="shared" si="3"/>
        <v>386.04000000000008</v>
      </c>
      <c r="AC7" s="1">
        <f t="shared" si="4"/>
        <v>0</v>
      </c>
      <c r="AI7" s="1">
        <f t="shared" si="5"/>
        <v>0</v>
      </c>
      <c r="AM7" s="1"/>
      <c r="AX7" s="1"/>
      <c r="BJ7" s="1"/>
    </row>
    <row r="8" spans="1:63" x14ac:dyDescent="0.25">
      <c r="A8">
        <v>7</v>
      </c>
      <c r="B8">
        <v>507.66899999999998</v>
      </c>
      <c r="C8" s="1">
        <f t="shared" si="0"/>
        <v>330.73299999999995</v>
      </c>
      <c r="G8">
        <v>7</v>
      </c>
      <c r="H8">
        <v>832.81399999999996</v>
      </c>
      <c r="I8">
        <f t="shared" si="1"/>
        <v>620.35199999999998</v>
      </c>
      <c r="O8">
        <v>7</v>
      </c>
      <c r="P8">
        <v>353.524</v>
      </c>
      <c r="Q8" s="1">
        <f t="shared" si="2"/>
        <v>183.59700000000001</v>
      </c>
      <c r="V8">
        <v>433.13799999999998</v>
      </c>
      <c r="W8" s="1">
        <f t="shared" si="3"/>
        <v>261.30499999999995</v>
      </c>
      <c r="AC8" s="1">
        <f t="shared" si="4"/>
        <v>0</v>
      </c>
      <c r="AI8" s="1">
        <f t="shared" si="5"/>
        <v>0</v>
      </c>
      <c r="AM8" s="1"/>
      <c r="AX8" s="1"/>
      <c r="BJ8" s="1"/>
    </row>
    <row r="9" spans="1:63" x14ac:dyDescent="0.25">
      <c r="A9">
        <v>8</v>
      </c>
      <c r="B9">
        <v>751.16600000000005</v>
      </c>
      <c r="C9" s="1">
        <f t="shared" si="0"/>
        <v>574.23</v>
      </c>
      <c r="G9">
        <v>8</v>
      </c>
      <c r="H9">
        <v>430.86200000000002</v>
      </c>
      <c r="I9">
        <f t="shared" si="1"/>
        <v>218.40000000000003</v>
      </c>
      <c r="O9">
        <v>8</v>
      </c>
      <c r="P9">
        <v>354.30200000000002</v>
      </c>
      <c r="Q9" s="1">
        <f t="shared" si="2"/>
        <v>184.37500000000003</v>
      </c>
      <c r="V9">
        <v>624.09299999999996</v>
      </c>
      <c r="W9" s="1">
        <f t="shared" si="3"/>
        <v>452.26</v>
      </c>
      <c r="AC9" s="1">
        <f t="shared" si="4"/>
        <v>0</v>
      </c>
      <c r="AI9" s="1">
        <f t="shared" si="5"/>
        <v>0</v>
      </c>
      <c r="AM9" s="1"/>
      <c r="AX9" s="1"/>
      <c r="BJ9" s="1"/>
    </row>
    <row r="10" spans="1:63" x14ac:dyDescent="0.25">
      <c r="A10">
        <v>9</v>
      </c>
      <c r="B10">
        <v>424.82499999999999</v>
      </c>
      <c r="C10" s="1">
        <f t="shared" si="0"/>
        <v>247.88899999999998</v>
      </c>
      <c r="G10">
        <v>9</v>
      </c>
      <c r="H10">
        <v>341.91500000000002</v>
      </c>
      <c r="I10">
        <f t="shared" si="1"/>
        <v>129.45300000000003</v>
      </c>
      <c r="O10">
        <v>9</v>
      </c>
      <c r="P10">
        <v>413.49599999999998</v>
      </c>
      <c r="Q10" s="1">
        <f t="shared" si="2"/>
        <v>243.56899999999999</v>
      </c>
      <c r="V10">
        <v>526.14099999999996</v>
      </c>
      <c r="W10" s="1">
        <f t="shared" si="3"/>
        <v>354.30799999999999</v>
      </c>
      <c r="AC10" s="1">
        <f t="shared" si="4"/>
        <v>0</v>
      </c>
      <c r="AI10" s="1">
        <f t="shared" si="5"/>
        <v>0</v>
      </c>
      <c r="AM10" s="1"/>
      <c r="AX10" s="1"/>
      <c r="BJ10" s="1"/>
    </row>
    <row r="11" spans="1:63" x14ac:dyDescent="0.25">
      <c r="A11">
        <v>10</v>
      </c>
      <c r="B11">
        <v>599.64300000000003</v>
      </c>
      <c r="C11" s="1">
        <f t="shared" si="0"/>
        <v>422.70699999999999</v>
      </c>
      <c r="G11">
        <v>10</v>
      </c>
      <c r="H11">
        <v>506.34399999999999</v>
      </c>
      <c r="I11">
        <f t="shared" si="1"/>
        <v>293.88200000000001</v>
      </c>
      <c r="O11">
        <v>10</v>
      </c>
      <c r="P11">
        <v>359.27499999999998</v>
      </c>
      <c r="Q11" s="1">
        <f t="shared" si="2"/>
        <v>189.34799999999998</v>
      </c>
      <c r="V11">
        <v>288.61599999999999</v>
      </c>
      <c r="W11" s="1">
        <f t="shared" si="3"/>
        <v>116.78299999999999</v>
      </c>
      <c r="AC11" s="1">
        <f t="shared" si="4"/>
        <v>0</v>
      </c>
      <c r="AI11" s="1">
        <f t="shared" si="5"/>
        <v>0</v>
      </c>
      <c r="AM11" s="1"/>
      <c r="AX11" s="1"/>
      <c r="BJ11" s="1"/>
    </row>
    <row r="12" spans="1:63" x14ac:dyDescent="0.25">
      <c r="A12">
        <v>11</v>
      </c>
      <c r="B12">
        <v>464.14699999999999</v>
      </c>
      <c r="C12" s="1">
        <f t="shared" si="0"/>
        <v>287.21100000000001</v>
      </c>
      <c r="G12">
        <v>11</v>
      </c>
      <c r="H12">
        <v>399.03800000000001</v>
      </c>
      <c r="I12">
        <f t="shared" si="1"/>
        <v>186.57600000000002</v>
      </c>
      <c r="O12">
        <v>11</v>
      </c>
      <c r="P12">
        <v>362.52</v>
      </c>
      <c r="Q12" s="1">
        <f t="shared" si="2"/>
        <v>192.59299999999999</v>
      </c>
      <c r="V12">
        <v>459.69600000000003</v>
      </c>
      <c r="W12" s="1">
        <f t="shared" si="3"/>
        <v>287.86300000000006</v>
      </c>
      <c r="AC12" s="1">
        <f t="shared" si="4"/>
        <v>0</v>
      </c>
      <c r="AI12" s="1">
        <f t="shared" si="5"/>
        <v>0</v>
      </c>
      <c r="AM12" s="1"/>
      <c r="AX12" s="1"/>
      <c r="BJ12" s="1"/>
    </row>
    <row r="13" spans="1:63" x14ac:dyDescent="0.25">
      <c r="A13">
        <v>12</v>
      </c>
      <c r="B13">
        <v>426.00299999999999</v>
      </c>
      <c r="C13" s="1">
        <f t="shared" si="0"/>
        <v>249.06699999999998</v>
      </c>
      <c r="G13">
        <v>12</v>
      </c>
      <c r="H13">
        <v>212.46199999999999</v>
      </c>
      <c r="O13">
        <v>12</v>
      </c>
      <c r="P13">
        <v>370.113</v>
      </c>
      <c r="Q13" s="1">
        <f t="shared" si="2"/>
        <v>200.18600000000001</v>
      </c>
      <c r="V13">
        <v>489.07299999999998</v>
      </c>
      <c r="W13" s="1">
        <f t="shared" si="3"/>
        <v>317.24</v>
      </c>
      <c r="AC13" s="1">
        <f t="shared" si="4"/>
        <v>0</v>
      </c>
      <c r="AI13" s="1">
        <f t="shared" si="5"/>
        <v>0</v>
      </c>
      <c r="AM13" s="1"/>
      <c r="AX13" s="1"/>
      <c r="BJ13" s="1"/>
    </row>
    <row r="14" spans="1:63" x14ac:dyDescent="0.25">
      <c r="A14">
        <v>13</v>
      </c>
      <c r="B14">
        <v>479.779</v>
      </c>
      <c r="C14" s="1">
        <f t="shared" si="0"/>
        <v>302.84299999999996</v>
      </c>
      <c r="G14">
        <v>13</v>
      </c>
      <c r="O14">
        <v>13</v>
      </c>
      <c r="P14">
        <v>169.92699999999999</v>
      </c>
      <c r="Q14" s="1"/>
      <c r="V14">
        <v>475.57499999999999</v>
      </c>
      <c r="W14" s="1">
        <f t="shared" si="3"/>
        <v>303.74199999999996</v>
      </c>
      <c r="AC14" s="1">
        <f t="shared" si="4"/>
        <v>0</v>
      </c>
      <c r="AI14" s="1">
        <f t="shared" si="5"/>
        <v>0</v>
      </c>
      <c r="AM14" s="1"/>
      <c r="AX14" s="1"/>
      <c r="BJ14" s="1"/>
    </row>
    <row r="15" spans="1:63" x14ac:dyDescent="0.25">
      <c r="A15">
        <v>14</v>
      </c>
      <c r="B15">
        <v>360.70499999999998</v>
      </c>
      <c r="C15" s="1">
        <f t="shared" si="0"/>
        <v>183.76899999999998</v>
      </c>
      <c r="G15">
        <v>14</v>
      </c>
      <c r="O15">
        <v>14</v>
      </c>
      <c r="Q15" s="1"/>
      <c r="V15">
        <v>171.833</v>
      </c>
      <c r="W15" s="1"/>
      <c r="AC15" s="1">
        <f t="shared" si="4"/>
        <v>0</v>
      </c>
      <c r="AI15" s="1">
        <f t="shared" si="5"/>
        <v>0</v>
      </c>
      <c r="AM15" s="1"/>
      <c r="AX15" s="1"/>
      <c r="BJ15" s="1"/>
    </row>
    <row r="16" spans="1:63" x14ac:dyDescent="0.25">
      <c r="A16">
        <v>15</v>
      </c>
      <c r="B16">
        <v>615.67399999999998</v>
      </c>
      <c r="C16" s="1">
        <f>B16-$B$17</f>
        <v>438.73799999999994</v>
      </c>
      <c r="G16">
        <v>15</v>
      </c>
      <c r="O16">
        <v>15</v>
      </c>
      <c r="Q16" s="1"/>
      <c r="W16" s="1"/>
      <c r="AC16" s="1">
        <f t="shared" si="4"/>
        <v>0</v>
      </c>
      <c r="AI16" s="1">
        <f t="shared" si="5"/>
        <v>0</v>
      </c>
      <c r="AM16" s="1"/>
      <c r="AX16" s="1"/>
      <c r="BJ16" s="1"/>
    </row>
    <row r="17" spans="1:67" x14ac:dyDescent="0.25">
      <c r="A17">
        <v>16</v>
      </c>
      <c r="B17">
        <v>176.93600000000001</v>
      </c>
      <c r="C17" s="1"/>
      <c r="G17">
        <v>16</v>
      </c>
      <c r="O17">
        <v>16</v>
      </c>
      <c r="Q17" s="1"/>
      <c r="W17" s="1"/>
      <c r="AC17" s="1">
        <f t="shared" si="4"/>
        <v>0</v>
      </c>
      <c r="AI17" s="1">
        <f t="shared" si="5"/>
        <v>0</v>
      </c>
      <c r="AM17" s="1"/>
      <c r="AX17" s="1"/>
      <c r="BJ17" s="1"/>
    </row>
    <row r="18" spans="1:67" x14ac:dyDescent="0.25">
      <c r="A18">
        <v>17</v>
      </c>
      <c r="C18" s="1"/>
      <c r="G18">
        <v>17</v>
      </c>
      <c r="O18">
        <v>17</v>
      </c>
      <c r="Q18" s="1"/>
      <c r="W18" s="1"/>
      <c r="AC18" s="1">
        <f t="shared" si="4"/>
        <v>0</v>
      </c>
      <c r="AI18" s="1"/>
      <c r="AM18" s="1"/>
      <c r="AX18" s="1"/>
      <c r="BJ18" s="1"/>
    </row>
    <row r="19" spans="1:67" x14ac:dyDescent="0.25">
      <c r="A19">
        <v>18</v>
      </c>
      <c r="C19" s="1"/>
      <c r="G19">
        <v>18</v>
      </c>
      <c r="O19">
        <v>18</v>
      </c>
      <c r="Q19" s="1"/>
      <c r="W19" s="1"/>
      <c r="AC19" s="1">
        <f>AB19-$AB$20</f>
        <v>0</v>
      </c>
      <c r="AI19" s="1"/>
      <c r="AM19" s="1"/>
      <c r="AX19" s="1"/>
      <c r="BJ19" s="1"/>
    </row>
    <row r="20" spans="1:67" x14ac:dyDescent="0.25">
      <c r="C20" s="1"/>
      <c r="O20">
        <v>20</v>
      </c>
      <c r="Q20" s="1"/>
      <c r="W20" s="1"/>
      <c r="AC20" s="1"/>
      <c r="AI20" s="1"/>
      <c r="AM20" s="1"/>
      <c r="AX20" s="1"/>
      <c r="BJ20" s="1"/>
    </row>
    <row r="21" spans="1:67" x14ac:dyDescent="0.25">
      <c r="C21" s="1"/>
      <c r="Q21" s="1"/>
      <c r="W21" s="1"/>
      <c r="AC21" s="1"/>
      <c r="AI21" s="1"/>
      <c r="AM21" s="1"/>
      <c r="AX21" s="1"/>
      <c r="BJ21" s="1"/>
    </row>
    <row r="22" spans="1:67" x14ac:dyDescent="0.25">
      <c r="C22" s="1"/>
      <c r="Q22" s="1"/>
      <c r="W22" s="1"/>
      <c r="AC22" s="1"/>
      <c r="AM22" s="1"/>
      <c r="AN22" s="1"/>
      <c r="AX22" s="1"/>
      <c r="BJ22" s="1"/>
    </row>
    <row r="23" spans="1:67" x14ac:dyDescent="0.25">
      <c r="C23" s="1"/>
      <c r="Q23" s="1"/>
      <c r="W23" s="1"/>
      <c r="AC23" s="1"/>
      <c r="AM23" s="1"/>
      <c r="AN23" s="1"/>
      <c r="AX23" s="1"/>
      <c r="BJ23" s="1"/>
    </row>
    <row r="24" spans="1:67" x14ac:dyDescent="0.25">
      <c r="C24" s="1"/>
      <c r="Q24" s="1"/>
      <c r="W24" s="1"/>
      <c r="AC24" s="1"/>
      <c r="AM24" s="1"/>
      <c r="AN24" s="1"/>
      <c r="AX24" s="1"/>
      <c r="BJ24" s="1"/>
    </row>
    <row r="25" spans="1:67" x14ac:dyDescent="0.25">
      <c r="Q25" s="1"/>
      <c r="W25" s="1"/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31</v>
      </c>
      <c r="C31" t="s">
        <v>32</v>
      </c>
      <c r="D31" s="1" t="s">
        <v>27</v>
      </c>
      <c r="E31" t="s">
        <v>28</v>
      </c>
      <c r="AM31" s="1"/>
      <c r="AN31" s="1"/>
    </row>
    <row r="32" spans="1:67" ht="15.75" x14ac:dyDescent="0.25">
      <c r="B32" s="1">
        <f>C2/D$3</f>
        <v>1.0056470157863013</v>
      </c>
      <c r="C32">
        <f>I2/D$3</f>
        <v>0.36313672168971928</v>
      </c>
      <c r="D32" s="1">
        <f>Q2/D$3</f>
        <v>0.52331143209422182</v>
      </c>
      <c r="E32" s="1">
        <f>W2/D$3</f>
        <v>1.2637624661316784</v>
      </c>
      <c r="F32" s="1"/>
      <c r="G32" s="1"/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47" si="6">C3/D$3</f>
        <v>0.91146801475165784</v>
      </c>
      <c r="C33">
        <f>I3/D$3</f>
        <v>0.69368713218644729</v>
      </c>
      <c r="D33" s="1">
        <f t="shared" ref="D33:D52" si="7">Q3/D$3</f>
        <v>0.72684200145665445</v>
      </c>
      <c r="E33" s="1">
        <f t="shared" ref="E33:E54" si="8">W3/D$3</f>
        <v>0.82611819176494306</v>
      </c>
      <c r="F33" s="1"/>
      <c r="G33" s="1"/>
      <c r="AM33" s="1"/>
      <c r="AN33" s="1"/>
    </row>
    <row r="34" spans="2:40" x14ac:dyDescent="0.25">
      <c r="B34" s="1">
        <f t="shared" si="6"/>
        <v>0.58936994729819214</v>
      </c>
      <c r="C34">
        <f t="shared" ref="C34:C51" si="9">I4/D$3</f>
        <v>0.59491008298083103</v>
      </c>
      <c r="D34" s="1">
        <f t="shared" si="7"/>
        <v>0.73596868082405653</v>
      </c>
      <c r="E34" s="1">
        <f t="shared" si="8"/>
        <v>0.42194612140918664</v>
      </c>
      <c r="F34" s="1"/>
      <c r="G34" s="1"/>
      <c r="AM34" s="1"/>
      <c r="AN34" s="1"/>
    </row>
    <row r="35" spans="2:40" x14ac:dyDescent="0.25">
      <c r="B35" s="1">
        <f t="shared" si="6"/>
        <v>0.52338415463898202</v>
      </c>
      <c r="C35">
        <f t="shared" si="9"/>
        <v>0.47355929476761294</v>
      </c>
      <c r="D35" s="1">
        <f t="shared" si="7"/>
        <v>0.88880171977799782</v>
      </c>
      <c r="E35" s="1">
        <f t="shared" si="8"/>
        <v>0.69338632529675748</v>
      </c>
      <c r="F35" s="1"/>
      <c r="G35" s="1"/>
      <c r="AM35" s="1"/>
      <c r="AN35" s="1"/>
    </row>
    <row r="36" spans="2:40" x14ac:dyDescent="0.25">
      <c r="B36" s="1">
        <f t="shared" si="6"/>
        <v>0.75968614712652272</v>
      </c>
      <c r="C36">
        <f t="shared" si="9"/>
        <v>0.76350738629664838</v>
      </c>
      <c r="D36" s="1">
        <f t="shared" si="7"/>
        <v>1.7889911289513956</v>
      </c>
      <c r="E36" s="1">
        <f t="shared" si="8"/>
        <v>0.89877462512079109</v>
      </c>
      <c r="F36" s="1"/>
      <c r="G36" s="1"/>
      <c r="AM36" s="1"/>
      <c r="AN36" s="1"/>
    </row>
    <row r="37" spans="2:40" x14ac:dyDescent="0.25">
      <c r="B37" s="1">
        <f t="shared" si="6"/>
        <v>1.1708098316473088</v>
      </c>
      <c r="C37">
        <f t="shared" si="9"/>
        <v>1.6142388538926946</v>
      </c>
      <c r="D37" s="1">
        <f t="shared" si="7"/>
        <v>0.88014112581110415</v>
      </c>
      <c r="E37" s="1">
        <f t="shared" si="8"/>
        <v>1.2760823263280956</v>
      </c>
      <c r="F37" s="1"/>
      <c r="G37" s="1"/>
      <c r="AM37" s="1"/>
      <c r="AN37" s="1"/>
    </row>
    <row r="38" spans="2:40" x14ac:dyDescent="0.25">
      <c r="B38" s="1">
        <f t="shared" si="6"/>
        <v>1.0932611543712307</v>
      </c>
      <c r="C38">
        <f t="shared" si="9"/>
        <v>2.0506170948665594</v>
      </c>
      <c r="D38" s="1">
        <f t="shared" si="7"/>
        <v>0.60689277501517802</v>
      </c>
      <c r="E38" s="1">
        <f t="shared" si="8"/>
        <v>0.86376202538898272</v>
      </c>
      <c r="F38" s="1"/>
      <c r="G38" s="1"/>
      <c r="AM38" s="1"/>
      <c r="AN38" s="1"/>
    </row>
    <row r="39" spans="2:40" x14ac:dyDescent="0.25">
      <c r="B39" s="1">
        <f t="shared" si="6"/>
        <v>1.8981575853470682</v>
      </c>
      <c r="C39">
        <f t="shared" si="9"/>
        <v>0.72193653525555923</v>
      </c>
      <c r="D39" s="1">
        <f t="shared" si="7"/>
        <v>0.6094645086435152</v>
      </c>
      <c r="E39" s="1">
        <f t="shared" si="8"/>
        <v>1.4949771860562231</v>
      </c>
      <c r="F39" s="1"/>
      <c r="G39" s="1"/>
      <c r="AM39" s="1"/>
      <c r="AN39" s="1"/>
    </row>
    <row r="40" spans="2:40" x14ac:dyDescent="0.25">
      <c r="B40" s="1">
        <f t="shared" si="6"/>
        <v>0.8194144953661413</v>
      </c>
      <c r="C40">
        <f t="shared" si="9"/>
        <v>0.42791598121995383</v>
      </c>
      <c r="D40" s="1">
        <f t="shared" si="7"/>
        <v>0.80513443203141599</v>
      </c>
      <c r="E40" s="1">
        <f t="shared" si="8"/>
        <v>1.1711899722221915</v>
      </c>
      <c r="F40" s="1"/>
      <c r="G40" s="1"/>
    </row>
    <row r="41" spans="2:40" x14ac:dyDescent="0.25">
      <c r="B41" s="1">
        <f t="shared" si="6"/>
        <v>1.3972876694517931</v>
      </c>
      <c r="C41">
        <f t="shared" si="9"/>
        <v>0.97144758632772077</v>
      </c>
      <c r="D41" s="1">
        <f t="shared" si="7"/>
        <v>0.62590310932953108</v>
      </c>
      <c r="E41" s="1">
        <f t="shared" si="8"/>
        <v>0.38603440657852539</v>
      </c>
      <c r="F41" s="1"/>
      <c r="G41" s="1"/>
    </row>
    <row r="42" spans="2:40" x14ac:dyDescent="0.25">
      <c r="B42" s="1">
        <f t="shared" si="6"/>
        <v>0.94939612741430579</v>
      </c>
      <c r="C42">
        <f t="shared" si="9"/>
        <v>0.61674006868974907</v>
      </c>
      <c r="D42" s="1">
        <f t="shared" si="7"/>
        <v>0.63662968468165693</v>
      </c>
      <c r="E42" s="1">
        <f t="shared" si="8"/>
        <v>0.95155135919538025</v>
      </c>
      <c r="F42" s="1"/>
      <c r="G42" s="1"/>
    </row>
    <row r="43" spans="2:40" x14ac:dyDescent="0.25">
      <c r="B43" s="1">
        <f t="shared" si="6"/>
        <v>0.82330845708102707</v>
      </c>
      <c r="D43" s="1">
        <f t="shared" si="7"/>
        <v>0.66172887933456659</v>
      </c>
      <c r="E43" s="1">
        <f t="shared" si="8"/>
        <v>1.0486590954417288</v>
      </c>
      <c r="F43" s="1"/>
      <c r="G43" s="1"/>
    </row>
    <row r="44" spans="2:40" x14ac:dyDescent="0.25">
      <c r="B44" s="1">
        <f t="shared" si="6"/>
        <v>1.0010688010366267</v>
      </c>
      <c r="D44" s="1"/>
      <c r="E44" s="1">
        <f t="shared" si="8"/>
        <v>1.0040405086611446</v>
      </c>
      <c r="F44" s="1"/>
      <c r="G44" s="1"/>
    </row>
    <row r="45" spans="2:40" x14ac:dyDescent="0.25">
      <c r="B45" s="1">
        <f t="shared" si="6"/>
        <v>0.60746133309239381</v>
      </c>
      <c r="D45" s="1"/>
      <c r="E45" s="1"/>
      <c r="F45" s="1"/>
      <c r="G45" s="1"/>
    </row>
    <row r="46" spans="2:40" x14ac:dyDescent="0.25">
      <c r="B46" s="1">
        <f t="shared" si="6"/>
        <v>1.4502792655904462</v>
      </c>
      <c r="D46" s="1"/>
      <c r="E46" s="1"/>
      <c r="F46" s="1"/>
      <c r="G46" s="1"/>
    </row>
    <row r="47" spans="2:40" x14ac:dyDescent="0.25">
      <c r="B47" s="1"/>
      <c r="D47" s="1"/>
      <c r="E47" s="1"/>
      <c r="F47" s="1"/>
      <c r="G47" s="1"/>
    </row>
    <row r="48" spans="2:40" x14ac:dyDescent="0.25">
      <c r="B48" s="1"/>
      <c r="D48" s="1"/>
      <c r="E48" s="1"/>
      <c r="F48" s="1"/>
      <c r="G48" s="1"/>
    </row>
    <row r="49" spans="2:28" x14ac:dyDescent="0.25">
      <c r="B49" s="1"/>
      <c r="D49" s="1"/>
      <c r="E49" s="1"/>
      <c r="F49" s="1"/>
      <c r="G49" s="1"/>
    </row>
    <row r="50" spans="2:28" x14ac:dyDescent="0.25">
      <c r="B50" s="1"/>
      <c r="D50" s="1"/>
      <c r="E50" s="1"/>
      <c r="F50" s="1"/>
      <c r="G50" s="1"/>
    </row>
    <row r="51" spans="2:28" x14ac:dyDescent="0.25">
      <c r="B51" s="1"/>
      <c r="D51" s="1"/>
      <c r="E51" s="1"/>
      <c r="F51" s="1"/>
      <c r="G51" s="1"/>
    </row>
    <row r="52" spans="2:28" x14ac:dyDescent="0.25">
      <c r="B52" s="1"/>
      <c r="D52" s="1"/>
      <c r="E52" s="1"/>
      <c r="F52" s="1"/>
      <c r="G52" s="1"/>
    </row>
    <row r="53" spans="2:28" x14ac:dyDescent="0.25">
      <c r="B53" s="1"/>
      <c r="D53" s="1"/>
      <c r="E53" s="1"/>
      <c r="F53" s="1"/>
      <c r="G53" s="1"/>
    </row>
    <row r="54" spans="2:28" x14ac:dyDescent="0.25">
      <c r="B54" s="1"/>
      <c r="D54" s="1"/>
      <c r="E54" s="1"/>
      <c r="F54" s="1"/>
      <c r="G54" s="1"/>
    </row>
    <row r="55" spans="2:28" x14ac:dyDescent="0.25">
      <c r="B55" s="1"/>
      <c r="D55" s="1"/>
      <c r="E55" s="1"/>
      <c r="F55" s="1"/>
      <c r="G55" s="1"/>
    </row>
    <row r="56" spans="2:28" x14ac:dyDescent="0.25">
      <c r="B56" s="1"/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Sheet4</vt:lpstr>
      <vt:lpstr>time course</vt:lpstr>
      <vt:lpstr>carb time course </vt:lpstr>
      <vt:lpstr>edta time course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2024-09-18T15:28:56Z</dcterms:created>
  <dcterms:modified xsi:type="dcterms:W3CDTF">2024-09-24T16:15:37Z</dcterms:modified>
</cp:coreProperties>
</file>